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aqfsrvw01\DirezioneInformatica3\Statistica\DATI\Dati_Pubblicazioni_Aree_Tematiche_Altro\Bollettino socio-economico\2024_Sem1\DATI x sito B2024_2s\"/>
    </mc:Choice>
  </mc:AlternateContent>
  <xr:revisionPtr revIDLastSave="0" documentId="13_ncr:1_{57B9ECC3-A022-44CE-B7B5-34852D9BCC8C}" xr6:coauthVersionLast="47" xr6:coauthVersionMax="47" xr10:uidLastSave="{00000000-0000-0000-0000-000000000000}"/>
  <bookViews>
    <workbookView xWindow="-120" yWindow="-120" windowWidth="29040" windowHeight="15720" firstSheet="4" activeTab="9" xr2:uid="{C7482676-755C-4ABE-B016-7D0C16A66794}"/>
  </bookViews>
  <sheets>
    <sheet name="PIL Ita-Abr" sheetId="1" r:id="rId1"/>
    <sheet name="PIL_x_regione" sheetId="3" r:id="rId2"/>
    <sheet name="PIL pro-capite_EstrMarzo24" sheetId="2" r:id="rId3"/>
    <sheet name="RedLavDip_Ita-Abr" sheetId="4" r:id="rId4"/>
    <sheet name="RedLavDip_xReg_EstrMar24" sheetId="5" r:id="rId5"/>
    <sheet name="RedLavDip_xOccDip" sheetId="6" r:id="rId6"/>
    <sheet name="NIC_Confronto_ItaAbr_x_prodotto" sheetId="7" r:id="rId7"/>
    <sheet name="NIC_Abr_sez_TAB" sheetId="8" r:id="rId8"/>
    <sheet name="Indice NIC" sheetId="9" r:id="rId9"/>
    <sheet name="Indice FOI" sheetId="10" r:id="rId10"/>
  </sheets>
  <externalReferences>
    <externalReference r:id="rId11"/>
  </externalReferences>
  <definedNames>
    <definedName name="_xlnm._FilterDatabase" localSheetId="6" hidden="1">NIC_Confronto_ItaAbr_x_prodotto!#REF!</definedName>
    <definedName name="Estraz_Lug23">'[1]Indice generale Graf'!#REF!</definedName>
    <definedName name="new">'[1]Indice generale Graf'!#REF!</definedName>
    <definedName name="Nov_20" localSheetId="9">'[1]Indice generale Graf'!#REF!</definedName>
    <definedName name="Nov_20">'Indice NIC'!#REF!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0" l="1"/>
  <c r="BS22" i="8"/>
  <c r="BS21" i="8"/>
  <c r="BS20" i="8"/>
  <c r="BS19" i="8"/>
  <c r="BS18" i="8"/>
  <c r="BS17" i="8"/>
  <c r="BS16" i="8"/>
  <c r="BS15" i="8"/>
  <c r="BS14" i="8"/>
  <c r="BS13" i="8"/>
  <c r="BS12" i="8"/>
  <c r="BS11" i="8"/>
  <c r="BS10" i="8"/>
  <c r="BS9" i="8"/>
  <c r="A1" i="8"/>
  <c r="H10" i="5"/>
  <c r="A1" i="5"/>
  <c r="L9" i="3"/>
  <c r="O30" i="3"/>
  <c r="N30" i="3"/>
  <c r="M30" i="3"/>
  <c r="L30" i="3"/>
  <c r="O29" i="3"/>
  <c r="N29" i="3"/>
  <c r="M29" i="3"/>
  <c r="L29" i="3"/>
  <c r="O28" i="3"/>
  <c r="N28" i="3"/>
  <c r="M28" i="3"/>
  <c r="L28" i="3"/>
  <c r="O27" i="3"/>
  <c r="N27" i="3"/>
  <c r="M27" i="3"/>
  <c r="L27" i="3"/>
  <c r="O26" i="3"/>
  <c r="N26" i="3"/>
  <c r="M26" i="3"/>
  <c r="L26" i="3"/>
  <c r="O25" i="3"/>
  <c r="N25" i="3"/>
  <c r="M25" i="3"/>
  <c r="L25" i="3"/>
  <c r="O24" i="3"/>
  <c r="N24" i="3"/>
  <c r="M24" i="3"/>
  <c r="L24" i="3"/>
  <c r="O23" i="3"/>
  <c r="N23" i="3"/>
  <c r="M23" i="3"/>
  <c r="L23" i="3"/>
  <c r="O22" i="3"/>
  <c r="N22" i="3"/>
  <c r="M22" i="3"/>
  <c r="L22" i="3"/>
  <c r="O21" i="3"/>
  <c r="N21" i="3"/>
  <c r="M21" i="3"/>
  <c r="L21" i="3"/>
  <c r="O20" i="3"/>
  <c r="N20" i="3"/>
  <c r="M20" i="3"/>
  <c r="L20" i="3"/>
  <c r="O19" i="3"/>
  <c r="N19" i="3"/>
  <c r="M19" i="3"/>
  <c r="L19" i="3"/>
  <c r="O18" i="3"/>
  <c r="N18" i="3"/>
  <c r="M18" i="3"/>
  <c r="L18" i="3"/>
  <c r="O17" i="3"/>
  <c r="N17" i="3"/>
  <c r="M17" i="3"/>
  <c r="L17" i="3"/>
  <c r="O16" i="3"/>
  <c r="N16" i="3"/>
  <c r="M16" i="3"/>
  <c r="L16" i="3"/>
  <c r="O15" i="3"/>
  <c r="N15" i="3"/>
  <c r="M15" i="3"/>
  <c r="L15" i="3"/>
  <c r="O14" i="3"/>
  <c r="N14" i="3"/>
  <c r="M14" i="3"/>
  <c r="L14" i="3"/>
  <c r="O13" i="3"/>
  <c r="N13" i="3"/>
  <c r="M13" i="3"/>
  <c r="L13" i="3"/>
  <c r="O12" i="3"/>
  <c r="N12" i="3"/>
  <c r="M12" i="3"/>
  <c r="L12" i="3"/>
  <c r="O11" i="3"/>
  <c r="N11" i="3"/>
  <c r="M11" i="3"/>
  <c r="L11" i="3"/>
  <c r="O10" i="3"/>
  <c r="N10" i="3"/>
  <c r="M10" i="3"/>
  <c r="L10" i="3"/>
  <c r="O9" i="3"/>
  <c r="N9" i="3"/>
  <c r="M9" i="3"/>
  <c r="A1" i="3"/>
  <c r="A1" i="2" l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E10" authorId="0" shapeId="0" xr:uid="{D9D9510A-62CA-4ADF-A83C-4CDB4D511FEF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10" authorId="0" shapeId="0" xr:uid="{20B90E17-9382-4EA4-8D33-2181DDB686F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10" authorId="0" shapeId="0" xr:uid="{D5F9A69C-7C3F-4262-B5F7-B31A74D51FB5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10" authorId="0" shapeId="0" xr:uid="{29D1D430-4756-4C73-8142-B351648AC3C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10" authorId="0" shapeId="0" xr:uid="{249F9BEB-100C-41EC-8038-F323A1379345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0" authorId="0" shapeId="0" xr:uid="{E1460DE3-037A-4F09-BFF1-60FD340BC6D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10" authorId="0" shapeId="0" xr:uid="{E8E476D4-018A-40D5-8D52-65A5BA19CE2D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10" authorId="0" shapeId="0" xr:uid="{8E891E62-534E-4F94-A1A2-7FD1142011F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10" authorId="0" shapeId="0" xr:uid="{0CB34AA2-AE7D-4F60-B6F7-0EF2938B8A93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10" authorId="0" shapeId="0" xr:uid="{EA6E9AB8-8E79-4A42-9433-EB74E1C5392D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10" authorId="0" shapeId="0" xr:uid="{77456B03-DEBE-4F37-832F-44C93DBF509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10" authorId="0" shapeId="0" xr:uid="{B2C89114-EB63-40EF-A7BB-C39E56C1C97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10" authorId="0" shapeId="0" xr:uid="{89C399CE-D31B-4DC9-B145-2467BBF85F01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10" authorId="0" shapeId="0" xr:uid="{2EE1452E-EBE0-45DC-AF2A-69640C5F162D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10" authorId="0" shapeId="0" xr:uid="{F31BA701-8826-4E12-BBD3-ACF7242535B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10" authorId="0" shapeId="0" xr:uid="{AAA3F24F-7F2E-45EB-AC91-BC5211A617E2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10" authorId="0" shapeId="0" xr:uid="{80ECADC7-CA3A-4356-A0F1-892E17C05C7D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10" authorId="0" shapeId="0" xr:uid="{1524D117-F9AF-4CE9-90BA-2E93FBE03642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10" authorId="0" shapeId="0" xr:uid="{8250902C-310B-41F6-880B-9DC70C01F833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10" authorId="0" shapeId="0" xr:uid="{066F71B2-32B2-4C9C-A174-A874B517B5C2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10" authorId="0" shapeId="0" xr:uid="{3C0AC32E-2AC9-49D6-B661-C8F4D299079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10" authorId="0" shapeId="0" xr:uid="{F6120240-6E3B-4F29-B4F7-50F818EB261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10" authorId="0" shapeId="0" xr:uid="{A8D046A6-7B3F-4B22-95A3-E3EB38D1E609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10" authorId="0" shapeId="0" xr:uid="{A3137320-EDE2-4E8B-B752-C6D7E7C6468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10" authorId="0" shapeId="0" xr:uid="{3ACD4591-31DD-483D-A094-55FB98BA6F31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10" authorId="0" shapeId="0" xr:uid="{4FF38F77-BF5B-4464-9271-5199263535E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E10" authorId="0" shapeId="0" xr:uid="{75D1591B-691B-4A51-A17E-D52104BC05C5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F10" authorId="0" shapeId="0" xr:uid="{5C2FC5A0-A524-48AC-AE37-132FC3C7008F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G10" authorId="0" shapeId="0" xr:uid="{B60E5156-D4BD-4B38-8E70-0E8886A57F4E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H10" authorId="0" shapeId="0" xr:uid="{6D9ABC01-3AA4-4CA0-A1CD-76FEAD86F6CF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C8" authorId="0" shapeId="0" xr:uid="{6CDF14E6-D9A5-4811-A1B7-B75EF69B57D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D8" authorId="0" shapeId="0" xr:uid="{53332175-4CC0-4274-9949-10E7AB49942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E8" authorId="0" shapeId="0" xr:uid="{8A161F15-D87D-44DD-8440-8DE80D0909FE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F8" authorId="0" shapeId="0" xr:uid="{96F05F0B-557F-4898-BF16-5C5C575A238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G8" authorId="0" shapeId="0" xr:uid="{68FB56F2-5EDC-40AF-99AA-89473633F61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H8" authorId="0" shapeId="0" xr:uid="{5EA79D3A-E02A-4E56-829B-A263AFFE4B56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I8" authorId="0" shapeId="0" xr:uid="{562A11BE-E955-4719-B9EB-47B0CD76293E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8" authorId="0" shapeId="0" xr:uid="{3D08FFDA-6C01-449F-855B-BB7C6E8858A7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K8" authorId="0" shapeId="0" xr:uid="{EDA74039-3022-4AE1-947E-4C8E2155970E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L8" authorId="0" shapeId="0" xr:uid="{B498E29F-1BB2-4B19-8F07-A8A33D498EF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M8" authorId="0" shapeId="0" xr:uid="{5C009684-A562-455B-97E7-9358231970D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N8" authorId="0" shapeId="0" xr:uid="{F8CC9F34-7231-435B-9045-442C31326224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O8" authorId="0" shapeId="0" xr:uid="{1327888A-2901-4D1B-941E-97F75232D806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P8" authorId="0" shapeId="0" xr:uid="{70A9E0CC-F358-4C3D-AE71-9AAA2FF2D54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Q8" authorId="0" shapeId="0" xr:uid="{8D70B779-D473-4F2C-82DD-0D7DE4DEB532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R8" authorId="0" shapeId="0" xr:uid="{CD36A45A-6B92-4AF8-931E-F53A14C3509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S8" authorId="0" shapeId="0" xr:uid="{F0112B25-AF29-4E74-AB2E-D4926A76EA8B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T8" authorId="0" shapeId="0" xr:uid="{A2AEF825-32F8-4242-8BD5-5F2A53CADC96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U8" authorId="0" shapeId="0" xr:uid="{9971370E-9E62-4777-8826-75B3C41C1F0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V8" authorId="0" shapeId="0" xr:uid="{3FA379BC-A951-4706-B4C5-44927AD7728C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W8" authorId="0" shapeId="0" xr:uid="{A4F39CFC-7326-4E6B-A819-B1E0EFFFFEF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X8" authorId="0" shapeId="0" xr:uid="{B95057C8-D26E-4CC8-B0A6-506A40DABDA3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Y8" authorId="0" shapeId="0" xr:uid="{4C659BFF-CC29-4332-8D70-3ADA442C9703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Z8" authorId="0" shapeId="0" xr:uid="{2946E269-1433-4254-9BD0-5C3B1D4DDCC8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A8" authorId="0" shapeId="0" xr:uid="{88A3ACE1-319F-460C-996B-060C9C41AEDA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B8" authorId="0" shapeId="0" xr:uid="{8FFE4ECD-6022-4F31-BAE0-33F1A182CF41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C8" authorId="0" shapeId="0" xr:uid="{7E463881-8097-4E7D-B22E-D798B5F609C0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D8" authorId="0" shapeId="0" xr:uid="{08537888-0174-47C9-A95B-8D8E5ED7FA26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E8" authorId="0" shapeId="0" xr:uid="{8BC0D000-E184-47BC-A8E3-81809377E007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F8" authorId="0" shapeId="0" xr:uid="{CCF78DA1-2C2A-46BA-866F-D669326C9545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G8" authorId="0" shapeId="0" xr:uid="{22E84DBD-15E9-476D-B02F-74728A8F12C9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AH8" authorId="0" shapeId="0" xr:uid="{5AE43E10-88FD-4BE0-94F5-2AFDF3A06EB3}">
      <text>
        <r>
          <rPr>
            <sz val="9"/>
            <color indexed="81"/>
            <rFont val="Tahoma"/>
            <family val="2"/>
          </rPr>
          <t xml:space="preserve">t: è voce da considerarsi come titolo di raggruppamento </t>
        </r>
      </text>
    </comment>
    <comment ref="J19" authorId="0" shapeId="0" xr:uid="{3C428643-AFAE-44CE-8357-2E6147053979}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K19" authorId="0" shapeId="0" xr:uid="{55278FD3-208E-4200-81BA-3034763C941B}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I20" authorId="0" shapeId="0" xr:uid="{AEBF7978-A816-44CB-8D80-215207FB00AC}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  <comment ref="J20" authorId="0" shapeId="0" xr:uid="{7C3285B4-ECDE-40C4-B840-F00E0DCF40F7}">
      <text>
        <r>
          <rPr>
            <sz val="9"/>
            <color indexed="81"/>
            <rFont val="Tahoma"/>
            <family val="2"/>
          </rPr>
          <t xml:space="preserve">i: dato imputato (vedi nota a livello di dataset)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MyOECD</author>
  </authors>
  <commentList>
    <comment ref="R7" authorId="0" shapeId="0" xr:uid="{92102760-83EF-4A1D-AAAC-36089E92CB18}">
      <text>
        <r>
          <rPr>
            <sz val="9"/>
            <color indexed="81"/>
            <rFont val="Tahoma"/>
            <family val="2"/>
          </rPr>
          <t xml:space="preserve">p: dato provvisorio </t>
        </r>
      </text>
    </comment>
  </commentList>
</comments>
</file>

<file path=xl/sharedStrings.xml><?xml version="1.0" encoding="utf-8"?>
<sst xmlns="http://schemas.openxmlformats.org/spreadsheetml/2006/main" count="1092" uniqueCount="299">
  <si>
    <t>&lt;?xml version="1.0" encoding="utf-16"?&gt;&lt;WebTableParameter xmlns:xsd="http://www.w3.org/2001/XMLSchema" xmlns:xsi="http://www.w3.org/2001/XMLSchema-instance" xmlns="http://stats.oecd.org/OECDStatWS/2004/03/01/"&gt;&lt;DataTable Code="DCCN_PILQ" HasMetadata="true"&gt;&lt;Name LocaleIsoCode="en"&gt;Gross Domestic Product  and main components&lt;/Name&gt;&lt;Name LocaleIsoCode="it"&gt;Prodotto interno lordo e  principali componenti&lt;/Name&gt;&lt;Dimension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Code="TIPO_DATO_PIL_SEC2010" HasMetadata="false" CommonCode="TIPO_DATO_PIL_SEC2010" Display="labels"&gt;&lt;Name LocaleIsoCode="en"&gt;Aggregate (millions of euro)&lt;/Name&gt;&lt;Name LocaleIsoCode="it"&gt;Tipo aggregato (milioni di euro)&lt;/Name&gt;&lt;Member Code="B1GQ_1" HasMetadata="false" HasChild="1"&gt;&lt;Name LocaleIsoCode="en"&gt;OUTPUT APPROACH&lt;/Name&gt;&lt;Name LocaleIsoCode="it"&gt;LATO DELLA PRODUZIONE &lt;/Name&gt;&lt;ChildMember Code="B1GQ_B_W2_S1" HasMetadata="false" HasChild="0"&gt;&lt;Name LocaleIsoCode="en"&gt;gross domestic product at market prices&lt;/Name&gt;&lt;Name LocaleIsoCode="it"&gt;prodotto interno lordo ai prezzi di mercato&lt;/Name&gt;&lt;/ChildMember&gt;&lt;ChildMember Code="B1G_B_W2_S1" HasMetadata="false" HasChild="0"&gt;&lt;Name LocaleIsoCode="en"&gt;gross value added&lt;/Name&gt;&lt;Name LocaleIsoCode="it"&gt;valore aggiunto &lt;/Name&gt;&lt;/ChildMember&gt;&lt;ChildMember Code="D21X31_C_W2_S1" HasMetadata="false" HasChild="0"&gt;&lt;Name LocaleIsoCode="en"&gt;taxes less subsidies on products&lt;/Name&gt;&lt;Name LocaleIsoCode="it"&gt;imposte al netto dei contributi ai prodotti&lt;/Name&gt;&lt;/ChildMember&gt;&lt;/Member&gt;&lt;Member Code="B1GQ_3" HasMetadata="false" HasChild="1"&gt;&lt;Name LocaleIsoCode="en"&gt;INCOME APPROACH&lt;/Name&gt;&lt;Name LocaleIsoCode="it"&gt;LATO DEL REDDITO&lt;/Name&gt;&lt;ChildMember Code="B1GQ_B_W2_S1_X2" HasMetadata="false" HasChild="0"&gt;&lt;Name LocaleIsoCode="en"&gt;gross domestic product at market prices&lt;/Name&gt;&lt;Name LocaleIsoCode="it"&gt;prodotto interno lordo ai prezzi di mercato&lt;/Name&gt;&lt;/ChildMember&gt;&lt;ChildMember Code="D1_D_W2_S1" HasMetadata="false" HasChild="0"&gt;&lt;Name LocaleIsoCode="en"&gt;domestic compensation of employees&lt;/Name&gt;&lt;Name LocaleIsoCode="it"&gt;redditi interni da lavoro dipendente&lt;/Name&gt;&lt;/ChildMember&gt;&lt;ChildMember Code="B2A3G_B_W2_S1" HasMetadata="false" HasChild="0"&gt;&lt;Name LocaleIsoCode="en"&gt;gross operating surplus and gross mixed income&lt;/Name&gt;&lt;Name LocaleIsoCode="it"&gt;risultato lordo di gestione e reddito misto lordo&lt;/Name&gt;&lt;/ChildMember&gt;&lt;ChildMember Code="D2_D_W2_S1" HasMetadata="false" HasChild="0"&gt;&lt;Name LocaleIsoCode="en"&gt;taxes on production and imports&lt;/Name&gt;&lt;Name LocaleIsoCode="it"&gt;imposte sulla produzione e sulle importazioni&lt;/Name&gt;&lt;/ChildMember&gt;&lt;ChildMember Code="D3_C_W2_S1" HasMetadata="false" HasChild="0"&gt;&lt;Name LocaleIsoCode="en"&gt;subsidies (-)&lt;/Name&gt;&lt;Name LocaleIsoCode="it"&gt;contributi (-)&lt;/Name&gt;&lt;/ChildMember&gt;&lt;ChildMember Code="D2XD3_D_W2_S1" HasMetadata="false" HasChild="0"&gt;&lt;Name LocaleIsoCode="en"&gt;taxes less subsidies on production and imports&lt;/Name&gt;&lt;Name LocaleIsoCode="it"&gt;imposte al netto dei contributi sulla produzione e sulle importazioni &lt;/Name&gt;&lt;/ChildMember&gt;&lt;/Member&gt;&lt;/Dimension&gt;&lt;Dimension Code="VAL" HasMetadata="false" CommonCode="VAL" Display="labels"&gt;&lt;Name LocaleIsoCode="en"&gt;Valuation&lt;/Name&gt;&lt;Name LocaleIsoCode="it"&gt;Valutazione&lt;/Name&gt;&lt;Member Code="L_2015" HasMetadata="true" HasChild="0" IsDisplayed="true"&gt;&lt;Name LocaleIsoCode="en"&gt;chain linked - reference year 2015&lt;/Name&gt;&lt;Name LocaleIsoCode="it"&gt;valori concatenati con anno di riferimento 2015&lt;/Name&gt;&lt;/Member&gt;&lt;Member Code="V" HasMetadata="true" HasChild="0"&gt;&lt;Name LocaleIsoCode="en"&gt;current prices&lt;/Name&gt;&lt;Name LocaleIsoCode="it"&gt;prezzi correnti&lt;/Name&gt;&lt;/Member&gt;&lt;Member Code="Y" HasMetadata="true"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grezzi&lt;/Name&gt;&lt;/Member&gt;&lt;Member Code="W" HasMetadata="true" HasOnlyUnitMetadata="false" HasChild="0"&gt;&lt;Name LocaleIsoCode="en"&gt;calendar adjusted data&lt;/Name&gt;&lt;Name LocaleIsoCode="it"&gt;dati corretti per gli effetti di calendario&lt;/Name&gt;&lt;/Member&gt;&lt;Member Code="Y" HasMetadata="true" HasOnlyUnitMetadata="false" HasChild="0" IsDisplayed="true"&gt;&lt;Name LocaleIsoCode="en"&gt;seasonally adjusted data&lt;/Name&gt;&lt;Name LocaleIsoCode="it"&gt;dati destagionalizzati&lt;/Name&gt;&lt;/Member&gt;&lt;/Dimension&gt;&lt;Dimension Code="T_BIS" HasMetadata="false" CommonCode="T_BIS" Display="labels"&gt;&lt;Name LocaleIsoCode="en"&gt;Edition&lt;/Name&gt;&lt;Name LocaleIsoCode="it"&gt;Edizione&lt;/Name&gt;&lt;Member Code="2019M10" HasMetadata="false" HasOnlyUnitMetadata="false" HasChild="0"&gt;&lt;Name LocaleIsoCode="en"&gt;Oct-2019&lt;/Name&gt;&lt;Name LocaleIsoCode="it"&gt;Ott-2019&lt;/Name&gt;&lt;/Member&gt;&lt;Member Code="2019M11" HasMetadata="false" HasOnlyUnitMetadata="false" HasChild="0"&gt;&lt;Name LocaleIsoCode="en"&gt;Nov-2019&lt;/Name&gt;&lt;Name LocaleIsoCode="it"&gt;Nov-2019&lt;/Name&gt;&lt;/Member&gt;&lt;Member Code="2020M3" HasMetadata="false" HasOnlyUnitMetadata="false" HasChild="0"&gt;&lt;Name LocaleIsoCode="en"&gt;Mar-2020&lt;/Name&gt;&lt;Name LocaleIsoCode="it"&gt;Mar-2020&lt;/Name&gt;&lt;/Member&gt;&lt;Member Code="2020M5" HasMetadata="false" HasOnlyUnitMetadata="false" HasChild="0"&gt;&lt;Name LocaleIsoCode="en"&gt;May-2020&lt;/Name&gt;&lt;Name LocaleIsoCode="it"&gt;Mag-2020&lt;/Name&gt;&lt;/Member&gt;&lt;Member Code="2020M6" HasMetadata="false" HasOnlyUnitMetadata="false" HasChild="0"&gt;&lt;Name LocaleIsoCode="en"&gt;Jun-2020&lt;/Name&gt;&lt;Name LocaleIsoCode="it"&gt;Giu-2020&lt;/Name&gt;&lt;/Member&gt;&lt;Member Code="2020M8" HasMetadata="false" HasOnlyUnitMetadata="false" HasChild="0"&gt;&lt;Name LocaleIsoCode="en"&gt;Aug-2020&lt;/Name&gt;&lt;Name LocaleIsoCode="it"&gt;Ago-2020&lt;/Name&gt;&lt;/Member&gt;&lt;Member Code="2020M10" HasMetadata="false" HasOnlyUnitMetadata="false" HasChild="0"&gt;&lt;Name LocaleIsoCode="en"&gt;Oct-2020&lt;/Name&gt;&lt;Name LocaleIsoCode="it"&gt;Ott-2020&lt;/Name&gt;&lt;/Member&gt;&lt;Member Code="2020M12" HasMetadata="false" HasOnlyUnitMetadata="false" HasChild="0" IsDisplayed="true"&gt;&lt;Name LocaleIsoCode="en"&gt;Dec-2020&lt;/Name&gt;&lt;Name LocaleIsoCode="it"&gt;Dic-2020&lt;/Name&gt;&lt;/Member&gt;&lt;/Dimension&gt;&lt;Dimension Code="TIME" HasMetadata="false" CommonCode="TIME" Display="labels"&gt;&lt;Name LocaleIsoCode="en"&gt;Select time&lt;/Name&gt;&lt;Name LocaleIsoCode="it"&gt;Seleziona periodo&lt;/Name&gt;&lt;Member Code="2015Q1" HasMetadata="false"&gt;&lt;Name LocaleIsoCode="en"&gt;Q1-2015&lt;/Name&gt;&lt;Name LocaleIsoCode="it"&gt;T1-2015&lt;/Name&gt;&lt;/Member&gt;&lt;Member Code="2015Q2" HasMetadata="false"&gt;&lt;Name LocaleIsoCode="en"&gt;Q2-2015&lt;/Name&gt;&lt;Name LocaleIsoCode="it"&gt;T2-2015&lt;/Name&gt;&lt;/Member&gt;&lt;Member Code="2015Q3" HasMetadata="false"&gt;&lt;Name LocaleIsoCode="en"&gt;Q3-2015&lt;/Name&gt;&lt;Name LocaleIsoCode="it"&gt;T3-2015&lt;/Name&gt;&lt;/Member&gt;&lt;Member Code="2015Q4" HasMetadata="false"&gt;&lt;Name LocaleIsoCode="en"&gt;Q4-2015&lt;/Name&gt;&lt;Name LocaleIsoCode="it"&gt;T4-2015&lt;/Name&gt;&lt;/Member&gt;&lt;Member Code="2016Q1" HasMetadata="false"&gt;&lt;Name LocaleIsoCode="en"&gt;Q1-2016&lt;/Name&gt;&lt;Name LocaleIsoCode="it"&gt;T1-2016&lt;/Name&gt;&lt;/Member&gt;&lt;Member Code="2016Q2" HasMetadata="false"&gt;&lt;Name LocaleIsoCode="en"&gt;Q2-2016&lt;/Name&gt;&lt;Name LocaleIsoCode="it"&gt;T2-2016&lt;/Name&gt;&lt;/Member&gt;&lt;Member Code="2016Q3" HasMetadata="false"&gt;&lt;Name LocaleIsoCode="en"&gt;Q3-2016&lt;/Name&gt;&lt;Name LocaleIsoCode="it"&gt;T3-2016&lt;/Name&gt;&lt;/Member&gt;&lt;Member Code="2016Q4" HasMetadata="false"&gt;&lt;Name LocaleIsoCode="en"&gt;Q4-2016&lt;/Name&gt;&lt;Name LocaleIsoCode="it"&gt;T4-2016&lt;/Name&gt;&lt;/Member&gt;&lt;Member Code="2017Q1" HasMetadata="false"&gt;&lt;Name LocaleIsoCode="en"&gt;Q1-2017&lt;/Name&gt;&lt;Name LocaleIsoCode="it"&gt;T1-2017&lt;/Name&gt;&lt;/Member&gt;&lt;Member Code="2017Q2" HasMetadata="false"&gt;&lt;Name LocaleIsoCode="en"&gt;Q2-2017&lt;/Name&gt;&lt;Name LocaleIsoCode="it"&gt;T2-2017&lt;/Name&gt;&lt;/Member&gt;&lt;Member Code="2017Q3" HasMetadata="false"&gt;&lt;Name LocaleIsoCode="en"&gt;Q3-2017&lt;/Name&gt;&lt;Name LocaleIsoCode="it"&gt;T3-2017&lt;/Name&gt;&lt;/Member&gt;&lt;Member Code="2017Q4" HasMetadata="false"&gt;&lt;Name LocaleIsoCode="en"&gt;Q4-2017&lt;/Name&gt;&lt;Name LocaleIsoCode="it"&gt;T4-2017&lt;/Name&gt;&lt;/Member&gt;&lt;Member Code="2018Q1" HasMetadata="false"&gt;&lt;Name LocaleIsoCode="en"&gt;Q1-2018&lt;/Name&gt;&lt;Name LocaleIsoCode="it"&gt;T1-2018&lt;/Name&gt;&lt;/Member&gt;&lt;Member Code="2018Q2" HasMetadata="false"&gt;&lt;Name LocaleIsoCode="en"&gt;Q2-2018&lt;/Name&gt;&lt;Name LocaleIsoCode="it"&gt;T2-2018&lt;/Name&gt;&lt;/Member&gt;&lt;Member Code="2018Q3" HasMetadata="false"&gt;&lt;Name LocaleIsoCode="en"&gt;Q3-2018&lt;/Name&gt;&lt;Name LocaleIsoCode="it"&gt;T3-2018&lt;/Name&gt;&lt;/Member&gt;&lt;Member Code="2018Q4" HasMetadata="false"&gt;&lt;Name LocaleIsoCode="en"&gt;Q4-2018&lt;/Name&gt;&lt;Name LocaleIsoCode="it"&gt;T4-2018&lt;/Name&gt;&lt;/Member&gt;&lt;Member Code="2019Q1" HasMetadata="false"&gt;&lt;Name LocaleIsoCode="en"&gt;Q1-2019&lt;/Name&gt;&lt;Name LocaleIsoCode="it"&gt;T1-2019&lt;/Name&gt;&lt;/Member&gt;&lt;Member Code="2019Q2" HasMetadata="false"&gt;&lt;Name LocaleIsoCode="en"&gt;Q2-2019&lt;/Name&gt;&lt;Name LocaleIsoCode="it"&gt;T2-2019&lt;/Name&gt;&lt;/Member&gt;&lt;Member Code="2019Q3" HasMetadata="false"&gt;&lt;Name LocaleIsoCode="en"&gt;Q3-2019&lt;/Name&gt;&lt;Name LocaleIsoCode="it"&gt;T3-2019&lt;/Name&gt;&lt;/Member&gt;&lt;Member Code="2019Q4" HasMetadata="false"&gt;&lt;Name LocaleIsoCode="en"&gt;Q4-2019&lt;/Name&gt;&lt;Name LocaleIsoCode="it"&gt;T4-2019&lt;/Name&gt;&lt;/Member&gt;&lt;Member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LocaleIsoCode="it"&gt;T3-2020&lt;/Name&gt;&lt;/Member&gt;&lt;/Dimension&gt;&lt;WBOSInformations&gt;&lt;TimeDimension WebTreeWasUsed="false"&gt;&lt;StartCodes Quarters="2015Q1" /&gt;&lt;/TimeDimension&gt;&lt;/WBOSInformations&gt;&lt;Tabulation Axis="horizontal"&gt;&lt;Dimension Code="TIME" CommonCode="TIME" /&gt;&lt;/Tabulation&gt;&lt;Tabulation Axis="vertical"&gt;&lt;Dimension Code="TIPO_DATO_PIL_SEC2010" CommonCode="TIPO_DATO_PIL_SEC2010" /&gt;&lt;/Tabulation&gt;&lt;Tabulation Axis="page"&gt;&lt;Dimension Code="ITTER107" CommonCode="ITTER107" /&gt;&lt;Dimension Code="VAL" CommonCode="VAL" /&gt;&lt;Dimension Code="CORREZ" CommonCode="CORREZ" /&gt;&lt;Dimension Code="T_BIS" CommonCode="T_BIS"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LocaleIsoCode="it"&gt;PIL e princ componenti TRIMESTRALE&lt;/Name&gt;&lt;AbsoluteUri&gt;http://dati.istat.it//View.aspx?QueryId=49033&amp;amp;QueryType=Personal&amp;amp;Lang=it&lt;/AbsoluteUri&gt;&lt;/Query&gt;&lt;/WebTableParameter&gt;</t>
  </si>
  <si>
    <t>Dataset:Prodotto interno lordo e  principali componenti</t>
  </si>
  <si>
    <t>Territorio</t>
  </si>
  <si>
    <t>Italia</t>
  </si>
  <si>
    <t>Valutazione</t>
  </si>
  <si>
    <t>valori concatenati con anno di riferimento 2015</t>
  </si>
  <si>
    <t>Correzione</t>
  </si>
  <si>
    <t>dati destagionalizzati</t>
  </si>
  <si>
    <t>Seleziona periodo</t>
  </si>
  <si>
    <t>T1-2015</t>
  </si>
  <si>
    <t>T2-2015</t>
  </si>
  <si>
    <t>T3-2015</t>
  </si>
  <si>
    <t>T4-2015</t>
  </si>
  <si>
    <t>T1-2016</t>
  </si>
  <si>
    <t>T2-2016</t>
  </si>
  <si>
    <t>T3-2016</t>
  </si>
  <si>
    <t>T4-2016</t>
  </si>
  <si>
    <t>T1-2017</t>
  </si>
  <si>
    <t>T2-2017</t>
  </si>
  <si>
    <t>T3-2017</t>
  </si>
  <si>
    <t>T4-2017</t>
  </si>
  <si>
    <t>T1-2018</t>
  </si>
  <si>
    <t>T2-2018</t>
  </si>
  <si>
    <t>T3-2018</t>
  </si>
  <si>
    <t>T4-2018</t>
  </si>
  <si>
    <t>T1-2019</t>
  </si>
  <si>
    <t>T2-2019</t>
  </si>
  <si>
    <t>T3-2019</t>
  </si>
  <si>
    <t>T4-2019</t>
  </si>
  <si>
    <t>T1-2020</t>
  </si>
  <si>
    <t>T2-2020</t>
  </si>
  <si>
    <t>T3-2020</t>
  </si>
  <si>
    <t>T4-2020</t>
  </si>
  <si>
    <t>T1-2021</t>
  </si>
  <si>
    <t>T2-2021</t>
  </si>
  <si>
    <t>T3-2021</t>
  </si>
  <si>
    <t>T4-2021</t>
  </si>
  <si>
    <t>T1-2022</t>
  </si>
  <si>
    <t>T2-2022</t>
  </si>
  <si>
    <t>T3-2022</t>
  </si>
  <si>
    <t>T4-2022</t>
  </si>
  <si>
    <t>T1-2023</t>
  </si>
  <si>
    <t>T2-2023</t>
  </si>
  <si>
    <t>T3-2023</t>
  </si>
  <si>
    <t>T4-2023</t>
  </si>
  <si>
    <t>T1-2024</t>
  </si>
  <si>
    <t>Tipo aggregato (milioni di euro)</t>
  </si>
  <si>
    <t/>
  </si>
  <si>
    <t>LATO DELLA PRODUZIONE</t>
  </si>
  <si>
    <t>..</t>
  </si>
  <si>
    <t xml:space="preserve">  prodotto interno lordo ai prezzi di mercato</t>
  </si>
  <si>
    <t>2015</t>
  </si>
  <si>
    <t>2016</t>
  </si>
  <si>
    <t>2017</t>
  </si>
  <si>
    <t>2018</t>
  </si>
  <si>
    <t>2019</t>
  </si>
  <si>
    <t>2020</t>
  </si>
  <si>
    <t>Tipo aggregato (miliardi di euro)</t>
  </si>
  <si>
    <t xml:space="preserve">  T1-2015</t>
  </si>
  <si>
    <t xml:space="preserve">  T2-2015</t>
  </si>
  <si>
    <t xml:space="preserve">  T3-2015</t>
  </si>
  <si>
    <t xml:space="preserve">  T4-2015</t>
  </si>
  <si>
    <t xml:space="preserve">  T1-2016</t>
  </si>
  <si>
    <t xml:space="preserve">  T2-2016</t>
  </si>
  <si>
    <t xml:space="preserve">  T3-2016</t>
  </si>
  <si>
    <t xml:space="preserve">  T4-2016</t>
  </si>
  <si>
    <t xml:space="preserve">  T1-2017</t>
  </si>
  <si>
    <t xml:space="preserve">  T2-2017</t>
  </si>
  <si>
    <t xml:space="preserve">  T3-2017</t>
  </si>
  <si>
    <t xml:space="preserve">  T4-2017</t>
  </si>
  <si>
    <t xml:space="preserve">  T1-2018</t>
  </si>
  <si>
    <t xml:space="preserve">  T2-2018</t>
  </si>
  <si>
    <t xml:space="preserve">  T3-2018</t>
  </si>
  <si>
    <t xml:space="preserve">  T4-2018</t>
  </si>
  <si>
    <t xml:space="preserve">  T1-2019</t>
  </si>
  <si>
    <t xml:space="preserve">  T2-2019</t>
  </si>
  <si>
    <t xml:space="preserve">  T3-2019</t>
  </si>
  <si>
    <t xml:space="preserve">  T4-2019</t>
  </si>
  <si>
    <t xml:space="preserve">  T1-2020</t>
  </si>
  <si>
    <t xml:space="preserve">  T2-2020</t>
  </si>
  <si>
    <t xml:space="preserve">  T3-2020</t>
  </si>
  <si>
    <t xml:space="preserve">  T4-2020</t>
  </si>
  <si>
    <t>Abruzzo</t>
  </si>
  <si>
    <t>Dati I.Stat precedenti edizioni DW</t>
  </si>
  <si>
    <t>Pil ai prezzi di mercato in Italia e in Abruzzo.</t>
  </si>
  <si>
    <t>Valori concatenati con anno di riferimento 2015.</t>
  </si>
  <si>
    <t>Italia: dati destagionalizzati; Abruzzo: dati grezzi</t>
  </si>
  <si>
    <t>Valori in miliardi euro. Anni 2017-2024</t>
  </si>
  <si>
    <t>&lt;?xml version="1.0" encoding="utf-16"?&gt;&lt;WebTableParameter xmlns:xsd="http://www.w3.org/2001/XMLSchema" xmlns:xsi="http://www.w3.org/2001/XMLSchema-instance" xmlns="http://stats.oecd.org/OECDStatWS/2004/03/01/"&gt;&lt;DataTable Code="DCCN_TNA" HasMetadata="true"&gt;&lt;Name LocaleIsoCode="en"&gt;National Accounts regional main aggregates&lt;/Name&gt;&lt;Name LocaleIsoCode="it"&gt;Principali aggregati territoriali di Contabilità Nazionale&lt;/Name&gt;&lt;Dimension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Code="TIPO_DATO_CN1" HasMetadata="false" CommonCode="TIPO_DATO_CN1" Display="labels"&gt;&lt;Name LocaleIsoCode="en"&gt;Aggregate&lt;/Name&gt;&lt;Name LocaleIsoCode="it"&gt;Tipo aggregato&lt;/Name&gt;&lt;Member Code="B1GQ_B_W2_S1_R_POP" HasMetadata="false" HasOnlyUnitMetadata="false" HasChild="0"&gt;&lt;Name LocaleIsoCode="en"&gt;gross domestic product at market prices per inhabitant&lt;/Name&gt;&lt;Name LocaleIsoCode="it"&gt;prodotto interno lordo ai prezzi di mercato per abitante&lt;/Name&gt;&lt;/Member&gt;&lt;Member Code="B1G_B_W2_S1_R_FT" HasMetadata="false" HasOnlyUnitMetadata="false" HasChild="0"&gt;&lt;Name LocaleIsoCode="en"&gt;value added per employment in full time equivalent&lt;/Name&gt;&lt;Name LocaleIsoCode="it"&gt;valore aggiunto per unità di lavoro&lt;/Name&gt;&lt;/Member&gt;&lt;Member Code="B1G_B_W2_S1_R_PS" HasMetadata="false" HasOnlyUnitMetadata="false" HasChild="0"&gt;&lt;Name LocaleIsoCode="en"&gt;value added per employment in persons&lt;/Name&gt;&lt;Name LocaleIsoCode="it"&gt;valore aggiunto per occupato&lt;/Name&gt;&lt;/Member&gt;&lt;Member Code="B1G_B_W2_S1_R_HW" HasMetadata="false" HasOnlyUnitMetadata="false" HasChild="0"&gt;&lt;Name LocaleIsoCode="en"&gt;value added per employment in hours worked&lt;/Name&gt;&lt;Name LocaleIsoCode="it"&gt;valore aggiunto per ora lavorata&lt;/Name&gt;&lt;/Member&gt;&lt;Member Code="P3_D_W2_S1_R_POP" HasMetadata="false" HasOnlyUnitMetadata="false" HasChild="0"&gt;&lt;Name LocaleIsoCode="en"&gt;final domestic consumption  per inhabitant&lt;/Name&gt;&lt;Name LocaleIsoCode="it"&gt;consumi finali interni per abitante&lt;/Name&gt;&lt;/Member&gt;&lt;Member Code="D1_D_W2_S1_R_FT" HasMetadata="false" HasOnlyUnitMetadata="false" HasChild="0"&gt;&lt;Name LocaleIsoCode="en"&gt;domestic compensation of employees per employee in full time equivalent&lt;/Name&gt;&lt;Name LocaleIsoCode="it"&gt;redditi interni da lavoro dipendente per unità di lavoro dipendente&lt;/Name&gt;&lt;/Member&gt;&lt;Member Code="D1_D_W2_S1_R_PS" HasMetadata="false" HasOnlyUnitMetadata="false" HasChild="0"&gt;&lt;Name LocaleIsoCode="en"&gt;domestic compensation of employees  -  per employee in persons&lt;/Name&gt;&lt;Name LocaleIsoCode="it"&gt;redditi interni da lavoro dipendente per occupato dipendente&lt;/Name&gt;&lt;/Member&gt;&lt;Member Code="D1_D_W2_S1_R_HW" HasMetadata="false" HasOnlyUnitMetadata="false" HasChild="0"&gt;&lt;Name LocaleIsoCode="en"&gt;domestic compensation of employee  -  per employee in hours worked&lt;/Name&gt;&lt;Name LocaleIsoCode="it"&gt;redditi interni da lavoro dipendente per ora lavorata da occupato dipendente&lt;/Name&gt;&lt;/Member&gt;&lt;Member Code="D11_D_W2_S1_R_FT" HasMetadata="false" HasOnlyUnitMetadata="false" HasChild="0"&gt;&lt;Name LocaleIsoCode="en"&gt;domestic wages and salaries per employee in full time equivalent &lt;/Name&gt;&lt;Name LocaleIsoCode="it"&gt;retribuzioni interne lorde per unità di lavoro dipendente&lt;/Name&gt;&lt;/Member&gt;&lt;Member Code="D11_D_W2_S1_R_PS" HasMetadata="false" HasOnlyUnitMetadata="false" HasChild="0"&gt;&lt;Name LocaleIsoCode="en"&gt;domestic wages and salaries  per employee in persons&lt;/Name&gt;&lt;Name LocaleIsoCode="it"&gt;retribuzioni interne lorde per occupato dipendente &lt;/Name&gt;&lt;/Member&gt;&lt;Member Code="D11_D_W2_S1_R_HW" HasMetadata="false" HasOnlyUnitMetadata="false" HasChild="0"&gt;&lt;Name LocaleIsoCode="en"&gt;domestic wages and salaries per  employee in hours worked&lt;/Name&gt;&lt;Name LocaleIsoCode="it"&gt;retribuzioni interne lorde per ora lavorata da occupato dipendente&lt;/Name&gt;&lt;/Member&gt;&lt;Member Code="B1G_B_W2_S1_R_POP" HasMetadata="false" HasOnlyUnitMetadata="false" HasChild="0"&gt;&lt;Name LocaleIsoCode="en"&gt;value added  per inhabitant&lt;/Name&gt;&lt;Name LocaleIsoCode="it"&gt;valore aggiunto per abitante&lt;/Name&gt;&lt;/Member&gt;&lt;Member Code="B6G_B_W2_S14A_R_POP" HasMetadata="false" HasOnlyUnitMetadata="false" HasChild="0"&gt;&lt;Name LocaleIsoCode="en"&gt;consumer households' disposable income per inhabitant&lt;/Name&gt;&lt;Name LocaleIsoCode="it"&gt;reddito disponibile delle famiglie consumarici per abitante&lt;/Name&gt;&lt;/Member&gt;&lt;/Dimension&gt;&lt;Dimension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Code="Z" HasMetadata="false" HasChild="0"&gt;&lt;Name LocaleIsoCode="en"&gt;not applicable&lt;/Name&gt;&lt;Name LocaleIsoCode="it"&gt;non applicabile&lt;/Name&gt;&lt;/Member&gt;&lt;/Dimension&gt;&lt;Dimension Code="PRODOTTI1" HasMetadata="false" CommonCode="PRODOTTI1" Display="labels"&gt;&lt;Name LocaleIsoCode="en"&gt;Non financial assets&lt;/Name&gt;&lt;Name LocaleIsoCode="it"&gt;Attività non finanziarie&lt;/Name&gt;&lt;Member Code="Z" HasMetadata="false" HasOnlyUnitMetadata="false" HasChild="0"&gt;&lt;Name LocaleIsoCode="en"&gt;not applicable&lt;/Name&gt;&lt;Name LocaleIsoCode="it"&gt;non applicabile &lt;/Name&gt;&lt;/Member&gt;&lt;/Dimension&gt;&lt;Dimension Code="DCCN_COICOP_COFOG" HasMetadata="false" CommonCode="DCCN_COICOP_COFOG" Display="labels"&gt;&lt;Name LocaleIsoCode="en"&gt;Expenditure by purpose (coicop/cofog)&lt;/Name&gt;&lt;Name LocaleIsoCode="it"&gt;Funzione di spesa (coicop/cofog)&lt;/Name&gt;&lt;Member Code="Z" HasMetadata="false" HasOnlyUnitMetadata="false" HasChild="0"&gt;&lt;Name LocaleIsoCode="en"&gt;not applicable&lt;/Name&gt;&lt;Name LocaleIsoCode="it"&gt;non applicabile&lt;/Name&gt;&lt;/Member&gt;&lt;/Dimension&gt;&lt;Dimension Code="VAL" HasMetadata="false" CommonCode="VAL" Display="labels"&gt;&lt;Name LocaleIsoCode="en"&gt;Valuation&lt;/Name&gt;&lt;Name LocaleIsoCode="it"&gt;Valutazione&lt;/Name&gt;&lt;Member Code="L_2015" HasMetadata="true" HasOnlyUnitMetadata="false" HasChild="0"&gt;&lt;Name LocaleIsoCode="en"&gt;chain linked - reference year 2015&lt;/Name&gt;&lt;Name LocaleIsoCode="it"&gt;valori concatenati con anno di riferimento 2015&lt;/Name&gt;&lt;/Member&gt;&lt;Member Code="V" HasMetadata="true" HasOnlyUnitMetadata="false" HasChild="0"&gt;&lt;Name LocaleIsoCode="en"&gt;current prices&lt;/Name&gt;&lt;Name LocaleIsoCode="it"&gt;prezzi correnti&lt;/Name&gt;&lt;/Member&gt;&lt;Member Code="Y" HasMetadata="true" HasOnlyUnitMetadata="false"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grezzi&lt;/Name&gt;&lt;/Member&gt;&lt;/Dimension&gt;&lt;Dimension Code="TIPOLOG_PREZZO" HasMetadata="false" CommonCode="TIPOLOG_PREZZO" Display="labels"&gt;&lt;Name LocaleIsoCode="en"&gt;Price&lt;/Name&gt;&lt;Name LocaleIsoCode="it"&gt;Tipologia di prezzo&lt;/Name&gt;&lt;Member Code="Z" HasMetadata="false" HasOnlyUnitMetadata="false" HasChild="0"&gt;&lt;Name LocaleIsoCode="en"&gt;not applicable&lt;/Name&gt;&lt;Name LocaleIsoCode="it"&gt;non applicabile&lt;/Name&gt;&lt;/Member&gt;&lt;/Dimension&gt;&lt;Dimension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HasOnlyUnitMetadata="false" HasChild="0"&gt;&lt;Name LocaleIsoCode="en"&gt;Jan-2020&lt;/Name&gt;&lt;Name LocaleIsoCode="it"&gt;Gen-2020&lt;/Name&gt;&lt;/Member&gt;&lt;Member Code="2020M5" HasMetadata="false" HasOnlyUnitMetadata="false" HasChild="0"&gt;&lt;Name LocaleIsoCode="en"&gt;May-2020&lt;/Name&gt;&lt;Name LocaleIsoCode="it"&gt;Mag-2020&lt;/Name&gt;&lt;/Member&gt;&lt;Member Code="2020M12" HasMetadata="false" HasOnlyUnitMetadata="false" HasChild="0"&gt;&lt;Name LocaleIsoCode="en"&gt;Dec-2020&lt;/Name&gt;&lt;Name LocaleIsoCode="it"&gt;Dic-2020&lt;/Name&gt;&lt;/Member&gt;&lt;Member Code="2021M12" HasMetadata="false" HasOnlyUnitMetadata="false" HasChild="0"&gt;&lt;Name LocaleIsoCode="en"&gt;Dec-2021&lt;/Name&gt;&lt;Name LocaleIsoCode="it"&gt;Dic-2021&lt;/Name&gt;&lt;/Member&gt;&lt;Member Code="2022M12" HasMetadata="false" HasOnlyUnitMetadata="false" HasChild="0"&gt;&lt;Name LocaleIsoCode="en"&gt;Dec-2022&lt;/Name&gt;&lt;Name LocaleIsoCode="it"&gt;Dic-2022&lt;/Name&gt;&lt;/Member&gt;&lt;Member Code="2023M12" HasMetadata="false" HasOnlyUnitMetadata="false" HasChild="0" IsDisplayed="true"&gt;&lt;Name LocaleIsoCode="en"&gt;Dec-2023&lt;/Name&gt;&lt;Name LocaleIsoCode="it"&gt;Dic-2023&lt;/Name&gt;&lt;/Member&gt;&lt;/Dimension&gt;&lt;Dimension Code="TIME" HasMetadata="false" CommonCode="TIME" Display="labels"&gt;&lt;Name LocaleIsoCode="en"&gt;Select time&lt;/Name&gt;&lt;Name LocaleIsoCode="it"&gt;Seleziona periodo&lt;/Name&gt;&lt;Member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HasMetadata="false"&gt;&lt;Name LocaleIsoCode="en"&gt;2017&lt;/Name&gt;&lt;Name LocaleIsoCode="it"&gt;2017&lt;/Name&gt;&lt;/Member&gt;&lt;Member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Annual="2015" /&gt;&lt;EndCodes Annual="2022"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Code="CORREZ" CommonCode="CORREZ" /&gt;&lt;Dimension Code="T_BIS" CommonCode="T_BIS" /&gt;&lt;Dimension Code="TIPO_DATO_CN1" CommonCode="TIPO_DATO_CN1" /&gt;&lt;Dimension Code="VAL" CommonCode="VAL" /&gt;&lt;Dimension Code="BRANCA_ATTIVITAREV2" CommonCode="BRANCA_ATTIVITAREV2" /&gt;&lt;Dimension Code="PRODOTTI1" CommonCode="PRODOTTI1" /&gt;&lt;Dimension Code="DCCN_COICOP_COFOG" CommonCode="DCCN_COICOP_COFOG" /&gt;&lt;Dimension Code="TIPOLOG_PREZZO" CommonCode="TIPOLOG_PREZZO"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LocaleIsoCode="it"&gt;Valori pro capite&lt;/Name&gt;&lt;AbsoluteUri&gt;http://dati.istat.it//View.aspx?QueryId=11483&amp;amp;QueryType=Public&amp;amp;Lang=it&lt;/AbsoluteUri&gt;&lt;/Query&gt;&lt;/WebTableParameter&gt;</t>
  </si>
  <si>
    <t>Dataset:Principali aggregati territoriali di Contabilità Nazionale</t>
  </si>
  <si>
    <t>dati grezzi</t>
  </si>
  <si>
    <t>Edizione</t>
  </si>
  <si>
    <t>Dic-2023</t>
  </si>
  <si>
    <t>Tipo aggregato</t>
  </si>
  <si>
    <t>prodotto interno lordo ai prezzi di mercato per abitante</t>
  </si>
  <si>
    <t xml:space="preserve">PIL ai prezzi di mercato pro-capite per regione. </t>
  </si>
  <si>
    <t>2021</t>
  </si>
  <si>
    <t>2022</t>
  </si>
  <si>
    <t>Valori concatenati con anno di riferimento 2015. Valori in euro. Anni 2017 e 2022</t>
  </si>
  <si>
    <t xml:space="preserve">  Trentino-A. Adige</t>
  </si>
  <si>
    <t xml:space="preserve">  Piemonte</t>
  </si>
  <si>
    <t xml:space="preserve">  Lombardia</t>
  </si>
  <si>
    <t xml:space="preserve">  Valle d'Aosta / Vallée d'Aoste</t>
  </si>
  <si>
    <t xml:space="preserve">  Valle d'Aosta</t>
  </si>
  <si>
    <t xml:space="preserve">  Liguria</t>
  </si>
  <si>
    <t xml:space="preserve">  Emilia-Romagna</t>
  </si>
  <si>
    <t xml:space="preserve">  Lazio</t>
  </si>
  <si>
    <t xml:space="preserve">  Trentino Alto Adige / Südtirol</t>
  </si>
  <si>
    <t xml:space="preserve">  Veneto</t>
  </si>
  <si>
    <t xml:space="preserve">  Friuli-Venezia G.</t>
  </si>
  <si>
    <t xml:space="preserve">  Friuli-Venezia Giulia</t>
  </si>
  <si>
    <t xml:space="preserve">  Toscana</t>
  </si>
  <si>
    <t xml:space="preserve">  Umbria</t>
  </si>
  <si>
    <t xml:space="preserve">  Marche</t>
  </si>
  <si>
    <t xml:space="preserve">  Abruzzo</t>
  </si>
  <si>
    <t xml:space="preserve">  Molise</t>
  </si>
  <si>
    <t xml:space="preserve">  Basilicata</t>
  </si>
  <si>
    <t xml:space="preserve">  Campania</t>
  </si>
  <si>
    <t xml:space="preserve">  Puglia</t>
  </si>
  <si>
    <t xml:space="preserve">  Sardegna</t>
  </si>
  <si>
    <t xml:space="preserve">  Calabria</t>
  </si>
  <si>
    <t xml:space="preserve">  Sicilia</t>
  </si>
  <si>
    <t>Dati estratti il 21 Mar 2024 17:11 UTC (GMT) da I.Stat</t>
  </si>
  <si>
    <t>&lt;?xml version="1.0" encoding="utf-16"?&gt;&lt;WebTableParameter xmlns:xsd="http://www.w3.org/2001/XMLSchema" xmlns:xsi="http://www.w3.org/2001/XMLSchema-instance" xmlns="http://stats.oecd.org/OECDStatWS/2004/03/01/"&gt;&lt;DataTable Code="DCCN_PILT" HasMetadata="true"&gt;&lt;Name LocaleIsoCode="en"&gt;Gross domestic product supply side&lt;/Name&gt;&lt;Name LocaleIsoCode="it"&gt;Prodotto interno lordo lato produzione&lt;/Name&gt;&lt;Dimension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LocaleIsoCode="it"&gt;Sardegna&lt;/Name&gt;&lt;/ChildMember&gt;&lt;ChildMember Code="ITZ" HasMetadata="false" HasOnlyUnitMetadata="false" HasChild="0"&gt;&lt;Name LocaleIsoCode="en"&gt;Extra-Regio&lt;/Name&gt;&lt;Name LocaleIsoCode="it"&gt;Extra-Regio&lt;/Name&gt;&lt;/ChildMember&gt;&lt;/Member&gt;&lt;/Dimension&gt;&lt;Dimension Code="TIPO_DATO_PIL_SEC2010" HasMetadata="false" CommonCode="TIPO_DATO_PIL_SEC2010" Display="labels"&gt;&lt;Name LocaleIsoCode="en"&gt;Aggregate&lt;/Name&gt;&lt;Name LocaleIsoCode="it"&gt;Tipo aggregato&lt;/Name&gt;&lt;Member Code="B1GQ_B_W2_S1" HasMetadata="false" HasOnlyUnitMetadata="false" HasChild="0" IsDisplayed="true"&gt;&lt;Name LocaleIsoCode="en"&gt;gross domestic product at market prices&lt;/Name&gt;&lt;Name LocaleIsoCode="it"&gt;prodotto interno lordo ai prezzi di mercato&lt;/Name&gt;&lt;/Member&gt;&lt;Member Code="B1G_B_W2_S1" HasMetadata="true" HasOnlyUnitMetadata="false" HasChild="0"&gt;&lt;Name LocaleIsoCode="en"&gt;gross value added&lt;/Name&gt;&lt;Name LocaleIsoCode="it"&gt;valore aggiunto &lt;/Name&gt;&lt;/Member&gt;&lt;Member Code="D21X31_C_W2_S1" HasMetadata="false" HasOnlyUnitMetadata="false" HasChild="0"&gt;&lt;Name LocaleIsoCode="en"&gt;taxes less subsidies on products&lt;/Name&gt;&lt;Name LocaleIsoCode="it"&gt;imposte al netto dei contributi ai prodotti&lt;/Name&gt;&lt;/Member&gt;&lt;/Dimension&gt;&lt;Dimension Code="VAL" HasMetadata="false" CommonCode="VAL" Display="labels"&gt;&lt;Name LocaleIsoCode="en"&gt;Valuation&lt;/Name&gt;&lt;Name LocaleIsoCode="it"&gt;Valutazione&lt;/Name&gt;&lt;Member Code="L_2015" HasMetadata="true" HasOnlyUnitMetadata="false" HasChild="0" IsDisplayed="true"&gt;&lt;Name LocaleIsoCode="en"&gt;chain linked - reference year 2015&lt;/Name&gt;&lt;Name LocaleIsoCode="it"&gt;valori concatenati con anno di riferimento 2015&lt;/Name&gt;&lt;/Member&gt;&lt;Member Code="V" HasMetadata="true" HasOnlyUnitMetadata="false" HasChild="0"&gt;&lt;Name LocaleIsoCode="en"&gt;current prices&lt;/Name&gt;&lt;Name LocaleIsoCode="it"&gt;prezzi correnti&lt;/Name&gt;&lt;/Member&gt;&lt;Member Code="Y" HasMetadata="true" HasOnlyUnitMetadata="false" HasChild="0"&gt;&lt;Name LocaleIsoCode="en"&gt;in previous year prices&lt;/Name&gt;&lt;Name LocaleIsoCode="it"&gt;prezzi dell'anno precedente&lt;/Name&gt;&lt;/Member&gt;&lt;/Dimension&gt;&lt;Dimension Code="CORREZ" HasMetadata="false" CommonCode="CORREZ" Display="labels"&gt;&lt;Name LocaleIsoCode="en"&gt;Adjustment&lt;/Name&gt;&lt;Name LocaleIsoCode="it"&gt;Correzione&lt;/Name&gt;&lt;Member Code="N" HasMetadata="false" HasOnlyUnitMetadata="false" HasChild="0"&gt;&lt;Name LocaleIsoCode="en"&gt;raw data&lt;/Name&gt;&lt;Name LocaleIsoCode="it"&gt;dati grezzi&lt;/Name&gt;&lt;/Member&gt;&lt;/Dimension&gt;&lt;Dimension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HasOnlyUnitMetadata="false" HasChild="0"&gt;&lt;Name LocaleIsoCode="en"&gt;Jan-2020&lt;/Name&gt;&lt;Name LocaleIsoCode="it"&gt;Gen-2020&lt;/Name&gt;&lt;/Member&gt;&lt;Member Code="2020M5" HasMetadata="false" HasOnlyUnitMetadata="false" HasChild="0"&gt;&lt;Name LocaleIsoCode="en"&gt;May-2020&lt;/Name&gt;&lt;Name LocaleIsoCode="it"&gt;Mag-2020&lt;/Name&gt;&lt;/Member&gt;&lt;Member Code="2020M12" HasMetadata="false" HasOnlyUnitMetadata="false" HasChild="0"&gt;&lt;Name LocaleIsoCode="en"&gt;Dec-2020&lt;/Name&gt;&lt;Name LocaleIsoCode="it"&gt;Dic-2020&lt;/Name&gt;&lt;/Member&gt;&lt;Member Code="2021M12" HasMetadata="false" HasOnlyUnitMetadata="false" HasChild="0"&gt;&lt;Name LocaleIsoCode="en"&gt;Dec-2021&lt;/Name&gt;&lt;Name LocaleIsoCode="it"&gt;Dic-2021&lt;/Name&gt;&lt;/Member&gt;&lt;Member Code="2022M12" HasMetadata="false" HasOnlyUnitMetadata="false" HasChild="0"&gt;&lt;Name LocaleIsoCode="en"&gt;Dec-2022&lt;/Name&gt;&lt;Name LocaleIsoCode="it"&gt;Dic-2022&lt;/Name&gt;&lt;/Member&gt;&lt;Member Code="2023M12" HasMetadata="false" HasOnlyUnitMetadata="false" HasChild="0" IsDisplayed="true"&gt;&lt;Name LocaleIsoCode="en"&gt;Dec-2023&lt;/Name&gt;&lt;Name LocaleIsoCode="it"&gt;Dic-2023&lt;/Name&gt;&lt;/Member&gt;&lt;/Dimension&gt;&lt;Dimension Code="TIME" HasMetadata="false" CommonCode="TIME" Display="labels"&gt;&lt;Name LocaleIsoCode="en"&gt;Select time&lt;/Name&gt;&lt;Name LocaleIsoCode="it"&gt;Seleziona periodo&lt;/Name&gt;&lt;Member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Annual="2018" /&gt;&lt;EndCodes Annual="2022"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Code="TIPO_DATO_PIL_SEC2010" CommonCode="TIPO_DATO_PIL_SEC2010" /&gt;&lt;Dimension Code="VAL" CommonCode="VAL" /&gt;&lt;Dimension Code="CORREZ" CommonCode="CORREZ" /&gt;&lt;Dimension Code="T_BIS" CommonCode="T_BIS"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&amp;amp;QueryType=Public&amp;amp;Lang=it&lt;/AbsoluteUri&gt;&lt;/Query&gt;&lt;/WebTableParameter&gt;</t>
  </si>
  <si>
    <t>Dataset:Prodotto interno lordo lato produzione</t>
  </si>
  <si>
    <t>prodotto interno lordo ai prezzi di mercato</t>
  </si>
  <si>
    <t>PIL ai prezzi di mercato per regione.</t>
  </si>
  <si>
    <t>Valori in miliardi di euro. Anni 2019-2022</t>
  </si>
  <si>
    <t>Regione</t>
  </si>
  <si>
    <t>Piemonte</t>
  </si>
  <si>
    <t>Valle d'Aosta</t>
  </si>
  <si>
    <t>Liguria</t>
  </si>
  <si>
    <t>Lombardia</t>
  </si>
  <si>
    <t>Trentino Alto Adige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</si>
  <si>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</si>
  <si>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</si>
  <si>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</si>
  <si>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</si>
  <si>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</si>
  <si>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</si>
  <si>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</si>
  <si>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</si>
  <si>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</si>
  <si>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</si>
  <si>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</si>
  <si>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</si>
  <si>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</si>
  <si>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</si>
  <si>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 Extra-Regio</t>
  </si>
  <si>
    <t>Extra-Regione</t>
  </si>
  <si>
    <t>Dati estratti il 21 Mar 2024 16:03 UTC (GMT) da I.Stat</t>
  </si>
  <si>
    <t>Dataset:Principali aggregati trimestrali di Contabilità Nazionale</t>
  </si>
  <si>
    <t>redditi interni da lavoro dipendente</t>
  </si>
  <si>
    <t>prezzi correnti</t>
  </si>
  <si>
    <t>Branca di attività (NACE Rev2)</t>
  </si>
  <si>
    <t>_T: totale attività economiche</t>
  </si>
  <si>
    <t xml:space="preserve">Reddito da lavoro dipendente a prezzi correnti in Italia e in Abruzzo. </t>
  </si>
  <si>
    <t>Valori in milioni di euro. Anni 2016-2024</t>
  </si>
  <si>
    <t>&lt;?xml version="1.0" encoding="utf-16"?&gt;&lt;WebTableParameter xmlns:xsd="http://www.w3.org/2001/XMLSchema" xmlns:xsi="http://www.w3.org/2001/XMLSchema-instance" xmlns="http://stats.oecd.org/OECDStatWS/2004/03/01/"&gt;&lt;DataTable Code="DCCN_TNA" HasMetadata="true"&gt;&lt;Name LocaleIsoCode="en"&gt;National Accounts regional main aggregates&lt;/Name&gt;&lt;Name LocaleIsoCode="it"&gt;Principali aggregati territoriali di Contabilità Nazionale&lt;/Name&gt;&lt;Dimension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LocaleIsoCode="it"&gt;Sardegna&lt;/Name&gt;&lt;/ChildMember&gt;&lt;ChildMember Code="ITZ" HasMetadata="false" HasOnlyUnitMetadata="false" HasChild="0"&gt;&lt;Name LocaleIsoCode="en"&gt;Extra-Regio&lt;/Name&gt;&lt;Name LocaleIsoCode="it"&gt;Extra-Regio&lt;/Name&gt;&lt;/ChildMember&gt;&lt;/Member&gt;&lt;/Dimension&gt;&lt;Dimension Code="TIPO_DATO_CN1" HasMetadata="false" CommonCode="TIPO_DATO_CN1" Display="labels"&gt;&lt;Name LocaleIsoCode="en"&gt;Aggregate&lt;/Name&gt;&lt;Name LocaleIsoCode="it"&gt;Tipo aggregato&lt;/Name&gt;&lt;Member Code="D1_D_W2_S1" HasMetadata="true" HasOnlyUnitMetadata="false" HasChild="1"&gt;&lt;Name LocaleIsoCode="en"&gt;domestic compensation of employees&lt;/Name&gt;&lt;Name LocaleIsoCode="it"&gt;redditi interni da lavoro dipendente&lt;/Name&gt;&lt;ChildMember Code="D11_D_W2_S1" HasMetadata="true" HasOnlyUnitMetadata="false" HasChild="0"&gt;&lt;Name LocaleIsoCode="en"&gt;domestic wages and salaries&lt;/Name&gt;&lt;Name LocaleIsoCode="it"&gt;retribuzioni interne lorde&lt;/Name&gt;&lt;/ChildMember&gt;&lt;ChildMember Code="D12_D_W2_S1" HasMetadata="true" HasOnlyUnitMetadata="false" HasChild="0"&gt;&lt;Name LocaleIsoCode="en"&gt;employers' social contributions&lt;/Name&gt;&lt;Name LocaleIsoCode="it"&gt;contributi sociali a carico dei datori di lavoro&lt;/Name&gt;&lt;/ChildMember&gt;&lt;/Member&gt;&lt;/Dimension&gt;&lt;Dimension Code="BRANCA_ATTIVITAREV2" HasMetadata="false" CommonCode="BRANCA_ATTIVITAREV2" Display="labels"&gt;&lt;Name LocaleIsoCode="en"&gt;Breakdown by industry (NACE Rev2)&lt;/Name&gt;&lt;Name LocaleIsoCode="it"&gt;Branca di attività (NACE Rev2)&lt;/Name&gt;&lt;Member Code="_T" HasMetadata="false" HasOnlyUnitMetadata="false" HasChild="1"&gt;&lt;Name LocaleIsoCode="en"&gt;total economic activities&lt;/Name&gt;&lt;Name LocaleIsoCode="it"&gt;totale attività economiche&lt;/Name&gt;&lt;ChildMember Code="A" HasMetadata="false" HasOnlyUnitMetadata="false" HasChild="1"&gt;&lt;Name LocaleIsoCode="en"&gt;agriculture, forestry and fishing&lt;/Name&gt;&lt;Name LocaleIsoCode="it"&gt;agricoltura, silvicoltura e pesca&lt;/Name&gt;&lt;ChildMember Code="A01_02" HasMetadata="false" HasOnlyUnitMetadata="false" HasChild="0"&gt;&lt;Name LocaleIsoCode="en"&gt;crop and animal production, hunting and related service activities, forestry and logging&lt;/Name&gt;&lt;Name LocaleIsoCode="it"&gt;produzioni vegetali e animali, caccia e servizi connessi, silvicultura&lt;/Name&gt;&lt;/ChildMember&gt;&lt;ChildMember Code="A03" HasMetadata="false" HasOnlyUnitMetadata="false" HasChild="0"&gt;&lt;Name LocaleIsoCode="en"&gt;fishing and aquaculture&lt;/Name&gt;&lt;Name LocaleIsoCode="it"&gt;pesca e acquicoltura&lt;/Name&gt;&lt;/ChildMember&gt;&lt;/ChildMember&gt;&lt;ChildMember Code="BTF" HasMetadata="false" HasOnlyUnitMetadata="false" HasChild="1"&gt;&lt;Name LocaleIsoCode="en"&gt;mining and quarrying, manufacturing, electricity, gas, steam and air conditioning supply, water supply, sewerage, waste management and remediation activities, construction&lt;/Name&gt;&lt;Name LocaleIsoCode="it"&gt;attività estrattiva, attività manifatturiere, fornitura di energia elettrica, gas, vapore e aria condizionata, fornitura di acqua, reti fognarie, attività di trattamento dei rifiuti e risanamento, costruzioni&lt;/Name&gt;&lt;ChildMember Code="BTE" HasMetadata="false" HasOnlyUnitMetadata="false" HasChild="1"&gt;&lt;Name LocaleIsoCode="en"&gt;mining and quarrying, manufacturing, electricity, gas, steam and air conditioning supply, water supply, sewerage, waste management and remediation activities&lt;/Name&gt;&lt;Name LocaleIsoCode="it"&gt;attività estrattiva, attività manifatturiere, fornitura di energia elettrica, gas, vapore e aria condizionata, fornitura di acqua, reti fognarie, attività di trattamento dei rifiuti e risanamento&lt;/Name&gt;&lt;ChildMember Code="B" HasMetadata="false" HasOnlyUnitMetadata="false" HasChild="0"&gt;&lt;Name LocaleIsoCode="en"&gt;mining and quarrying&lt;/Name&gt;&lt;Name LocaleIsoCode="it"&gt;industria estrattiva&lt;/Name&gt;&lt;/ChildMember&gt;&lt;ChildMember Code="C" HasMetadata="false" HasOnlyUnitMetadata="false" HasChild="1"&gt;&lt;Name LocaleIsoCode="en"&gt;manufacturing&lt;/Name&gt;&lt;Name LocaleIsoCode="it"&gt;industria manifatturiera&lt;/Name&gt;&lt;ChildMember Code="C10T12" HasMetadata="false" HasOnlyUnitMetadata="false" HasChild="0"&gt;&lt;Name LocaleIsoCode="en"&gt;manufacture of food products, beverages and tobacco products&lt;/Name&gt;&lt;Name LocaleIsoCode="it"&gt;industrie alimentari, delle bevande e del tabacco&lt;/Name&gt;&lt;/ChildMember&gt;&lt;ChildMember Code="C13T15" HasMetadata="false" HasOnlyUnitMetadata="false" HasChild="0"&gt;&lt;Name LocaleIsoCode="en"&gt;manufacture of textiles, wearing apparel and leather products&lt;/Name&gt;&lt;Name LocaleIsoCode="it"&gt;industrie tessili, confezione di articoli di abbigliamento e di articoli in pelle e simili&lt;/Name&gt;&lt;/ChildMember&gt;&lt;ChildMember Code="C16T18" HasMetadata="false" HasOnlyUnitMetadata="false" HasChild="0"&gt;&lt;Name LocaleIsoCode="en"&gt;manufacture of wood and paper products, and printing&lt;/Name&gt;&lt;Name LocaleIsoCode="it"&gt;industria del legno, della carta, editoria&lt;/Name&gt;&lt;/ChildMember&gt;&lt;ChildMember Code="C19T21" HasMetadata="false" HasOnlyUnitMetadata="false" HasChild="0"&gt;&lt;Name LocaleIsoCode="en"&gt;manufacture of coke and refined petroleum products, manufacture of chemicals and chemical products, manufacture of basic pharmaceutical products and pharmaceutical preparations&lt;/Name&gt;&lt;Name LocaleIsoCode="it"&gt;fabbricazione di coke e prodotti derivanti dalla raffinazione del petrolio, fabbricazione di prodotti chimici e farmaceutici&lt;/Name&gt;&lt;/ChildMember&gt;&lt;ChildMember Code="C22_23" HasMetadata="false" HasOnlyUnitMetadata="false" HasChild="0"&gt;&lt;Name LocaleIsoCode="en"&gt;manufacture of rubber and plastic products, and other non-metallic mineral products&lt;/Name&gt;&lt;Name LocaleIsoCode="it"&gt;fabbricazione di articoli in gomma e materie plastiche e altri prodotti della lavorazione di minerali non metalliferi&lt;/Name&gt;&lt;/ChildMember&gt;&lt;ChildMember Code="C24_25" HasMetadata="false" HasOnlyUnitMetadata="false" HasChild="0"&gt;&lt;Name LocaleIsoCode="en"&gt;manufacture of basic metals and fabricated metal products, except machinery and equipment&lt;/Name&gt;&lt;Name LocaleIsoCode="it"&gt;attività metallurgiche e fabbricazione di prodotti in metallo, esclusi macchinari e attrezzature&lt;/Name&gt;&lt;/ChildMember&gt;&lt;ChildMember Code="C26T28" HasMetadata="false" HasOnlyUnitMetadata="false" HasChild="0"&gt;&lt;Name LocaleIsoCode="en"&gt;manufacture of computer, electronic and optical products, manufacture of electrical equipment, manufacture of machinery and equipment n.e.c&lt;/Name&gt;&lt;Name LocaleIsoCode="it"&gt;fabbricazione di computer e prodotti di elettronica e ottica, fabbricazione di apparecchiature elettriche, fabbricazione di macchinari e apparecchiature n.c.a&lt;/Name&gt;&lt;/ChildMember&gt;&lt;ChildMember Code="C29_30" HasMetadata="false" HasOnlyUnitMetadata="false" HasChild="0"&gt;&lt;Name LocaleIsoCode="en"&gt;manufacture of transport equipment&lt;/Name&gt;&lt;Name LocaleIsoCode="it"&gt;fabbricazione di mezzi di trasporto&lt;/Name&gt;&lt;/ChildMember&gt;&lt;ChildMember Code="C31T33" HasMetadata="false" HasOnlyUnitMetadata="false" HasChild="0"&gt;&lt;Name LocaleIsoCode="en"&gt;manufacture of furniture, other manufacturing, repair and installation of machinery and equipment&lt;/Name&gt;&lt;Name LocaleIsoCode="it"&gt;fabbricazione di mobili, altre industrie manifatturiere, riparazione e installazione di macchine e apparecchiature&lt;/Name&gt;&lt;/ChildMember&gt;&lt;/ChildMember&gt;&lt;ChildMember Code="D" HasMetadata="false" HasOnlyUnitMetadata="false" HasChild="0"&gt;&lt;Name LocaleIsoCode="en"&gt;electricity, gas, steam and air conditioning supply&lt;/Name&gt;&lt;Name LocaleIsoCode="it"&gt;fornitura di energia elettrica, gas, vapore e aria condizionata&lt;/Name&gt;&lt;/ChildMember&gt;&lt;ChildMember Code="E" HasMetadata="false" HasOnlyUnitMetadata="false" HasChild="0"&gt;&lt;Name LocaleIsoCode="en"&gt;water supply, sewerage, waste management and remediation activities&lt;/Name&gt;&lt;Name LocaleIsoCode="it"&gt;fornitura di acqua, reti fognarie, attività di trattamento dei rifiuti e risanamento&lt;/Name&gt;&lt;/ChildMember&gt;&lt;/ChildMember&gt;&lt;ChildMember Code="F" HasMetadata="false" HasOnlyUnitMetadata="false" HasChild="0"&gt;&lt;Name LocaleIsoCode="en"&gt;construction&lt;/Name&gt;&lt;Name LocaleIsoCode="it"&gt;costruzioni&lt;/Name&gt;&lt;/ChildMember&gt;&lt;/ChildMember&gt;&lt;ChildMember Code="GTU" HasMetadata="false" HasOnlyUnitMetadata="false" HasChild="1"&gt;&lt;Name LocaleIsoCode="en"&gt;services&lt;/Name&gt;&lt;Name LocaleIsoCode="it"&gt;servizi&lt;/Name&gt;&lt;ChildMember Code="GTJ" HasMetadata="false" HasOnlyUnitMetadata="false" HasChild="0"&gt;&lt;Name LocaleIsoCode="en"&gt;wholesale and retail trade services, repair of  vehicles and motorcycles, transportation and storage, accommodation and food service activities, information and communication&lt;/Name&gt;&lt;Name LocaleIsoCode="it"&gt;commercio all'ingrosso e al dettaglio, riparazione di autoveicoli e motocicli, trasporti e magazzinaggio, servizi di alloggio e di ristorazione, servizi di informazione e comunicazione&lt;/Name&gt;&lt;/ChildMember&gt;&lt;ChildMember Code="GTI" HasMetadata="false" HasOnlyUnitMetadata="false" HasChild="1"&gt;&lt;Name LocaleIsoCode="en"&gt;wholesale and retail trade, repair of motor vehicles and motorcycles, transportation and storage, accommodation and food service activities&lt;/Name&gt;&lt;Name LocaleIsoCode="it"&gt;commercio all'ingrosso e al dettaglio, riparazione di autoveicoli e motocicli, trasporto e magazzinaggio, servizi di alloggio e di ristorazione&lt;/Name&gt;&lt;ChildMember Code="G" HasMetadata="false" HasOnlyUnitMetadata="false" HasChild="0"&gt;&lt;Name LocaleIsoCode="en"&gt;wholesale and retail trade services, repair of  vehicles and motorcycles&lt;/Name&gt;&lt;Name LocaleIsoCode="it"&gt;commercio all'ingrosso e al dettaglio, riparazione di autoveicoli e motocicli&lt;/Name&gt;&lt;/ChildMember&gt;&lt;ChildMember Code="H" HasMetadata="false" HasOnlyUnitMetadata="false" HasChild="0"&gt;&lt;Name LocaleIsoCode="en"&gt;transportation and storage&lt;/Name&gt;&lt;Name LocaleIsoCode="it"&gt;trasporti e magazzinaggio&lt;/Name&gt;&lt;/ChildMember&gt;&lt;ChildMember Code="I" HasMetadata="false" HasOnlyUnitMetadata="false" HasChild="0"&gt;&lt;Name LocaleIsoCode="en"&gt;accommodation and food service activities&lt;/Name&gt;&lt;Name LocaleIsoCode="it"&gt;servizi di alloggio e di ristorazione&lt;/Name&gt;&lt;/ChildMember&gt;&lt;/ChildMember&gt;&lt;ChildMember Code="J" HasMetadata="false" HasOnlyUnitMetadata="false" HasChild="0"&gt;&lt;Name LocaleIsoCode="en"&gt;information and communication&lt;/Name&gt;&lt;Name LocaleIsoCode="it"&gt;servizi di informazione e comunicazione&lt;/Name&gt;&lt;/ChildMember&gt;&lt;ChildMember Code="KTN" HasMetadata="false" HasOnlyUnitMetadata="false" HasChild="0"&gt;&lt;Name LocaleIsoCode="en"&gt;financial and insurance activities, real estate activities, real estate activities, administrative and support service activities&lt;/Name&gt;&lt;Name LocaleIsoCode="it"&gt;attività finanziarie e assicurative, attività immobiliari, attività professionali, scientifiche e tecniche, amministrazione e servizi di supporto&lt;/Name&gt;&lt;/ChildMember&gt;&lt;ChildMember Code="K" HasMetadata="false" HasOnlyUnitMetadata="false" HasChild="0"&gt;&lt;Name LocaleIsoCode="en"&gt;financial and insurance activities&lt;/Name&gt;&lt;Name LocaleIsoCode="it"&gt;attività finanziarie e assicurative&lt;/Name&gt;&lt;/ChildMember&gt;&lt;ChildMember Code="L" HasMetadata="false" HasOnlyUnitMetadata="false" HasChild="0"&gt;&lt;Name LocaleIsoCode="en"&gt;real estate activities&lt;/Name&gt;&lt;Name LocaleIsoCode="it"&gt;attività immobiliari&lt;/Name&gt;&lt;/ChildMember&gt;&lt;ChildMember Code="M_N" HasMetadata="false" HasOnlyUnitMetadata="false" HasChild="1"&gt;&lt;Name LocaleIsoCode="en"&gt;professional, scientific and technical activities, administrative and support service activities&lt;/Name&gt;&lt;Name LocaleIsoCode="it"&gt;attività professionali, scientifiche e tecniche, amministrazione e servizi di supporto&lt;/Name&gt;&lt;ChildMember Code="M" HasMetadata="false" HasOnlyUnitMetadata="false" HasChild="0"&gt;&lt;Name LocaleIsoCode="en"&gt;professional, scientific and technical activities&lt;/Name&gt;&lt;Name LocaleIsoCode="it"&gt;attività professionali, scientifiche e tecniche&lt;/Name&gt;&lt;/ChildMember&gt;&lt;ChildMember Code="N" HasMetadata="false" HasOnlyUnitMetadata="false" HasChild="0"&gt;&lt;Name LocaleIsoCode="en"&gt;administrative and support service activities&lt;/Name&gt;&lt;Name LocaleIsoCode="it"&gt;attività amministrative e di servizi di supporto&lt;/Name&gt;&lt;/ChildMember&gt;&lt;/ChildMember&gt;&lt;ChildMember Code="OTU" HasMetadata="false" HasOnlyUnitMetadata="false" HasChild="0"&gt;&lt;Name LocaleIsoCode="en"&gt;public administration and defence, compulsory social security, education, human health and social work activities,arts, entertainment and recreation, repair of household goods and other services&lt;/Name&gt;&lt;Name LocaleIsoCode="it"&gt;amministrazione pubblica e difesa, assicurazione sociale obbligatoria, istruzione, sanità e assistenza sociale, attività artistiche, di intrattenimento e divertimento, riparazione di beni per la casa e altri servizi&lt;/Name&gt;&lt;/ChildMember&gt;&lt;ChildMember Code="OTQ" HasMetadata="false" HasOnlyUnitMetadata="false" HasChild="1"&gt;&lt;Name LocaleIsoCode="en"&gt;public administration and defence, compulsory social security, education, human health and social work activities&lt;/Name&gt;&lt;Name LocaleIsoCode="it"&gt;amministrazione pubblica e difesa, assicurazione sociale obbligatoria, istruzione, sanità e assistenza sociale&lt;/Name&gt;&lt;ChildMember Code="O" HasMetadata="false" HasOnlyUnitMetadata="false" HasChild="0"&gt;&lt;Name LocaleIsoCode="en"&gt;public administration and defence, compulsory social security&lt;/Name&gt;&lt;Name LocaleIsoCode="it"&gt;amministrazione pubblica e difesa, assicurazione sociale obbligatoria&lt;/Name&gt;&lt;/ChildMember&gt;&lt;ChildMember Code="P" HasMetadata="false" HasOnlyUnitMetadata="false" HasChild="0"&gt;&lt;Name LocaleIsoCode="en"&gt;education&lt;/Name&gt;&lt;Name LocaleIsoCode="it"&gt;istruzione&lt;/Name&gt;&lt;/ChildMember&gt;&lt;ChildMember Code="Q" HasMetadata="false" HasOnlyUnitMetadata="false" HasChild="0"&gt;&lt;Name LocaleIsoCode="en"&gt;human health and social work activities&lt;/Name&gt;&lt;Name LocaleIsoCode="it"&gt;sanità e assistenza sociale&lt;/Name&gt;&lt;/ChildMember&gt;&lt;/ChildMember&gt;&lt;ChildMember Code="RTU" HasMetadata="false" HasOnlyUnitMetadata="false" HasChild="1"&gt;&lt;Name LocaleIsoCode="en"&gt;arts, entertainment and recreation, repair of household goods and other services&lt;/Name&gt;&lt;Name LocaleIsoCode="it"&gt;attività artistiche, di intrattenimento e divertimento, riparazione di beni per la casa e altri servizi&lt;/Name&gt;&lt;ChildMember Code="R" HasMetadata="false" HasOnlyUnitMetadata="false" HasChild="0"&gt;&lt;Name LocaleIsoCode="en"&gt;arts, entertainment and recreation&lt;/Name&gt;&lt;Name LocaleIsoCode="it"&gt;attività artistiche, di intrattenimento e divertimento&lt;/Name&gt;&lt;/ChildMember&gt;&lt;ChildMember Code="S" HasMetadata="false" HasOnlyUnitMetadata="false" HasChild="0"&gt;&lt;Name LocaleIsoCode="en"&gt;other service activities&lt;/Name&gt;&lt;Name LocaleIsoCode="it"&gt;altre attività di servizi&lt;/Name&gt;&lt;/ChildMember&gt;&lt;ChildMember Code="T" HasMetadata="false" HasOnlyUnitMetadata="false" HasChild="0"&gt;&lt;Name LocaleIsoCode="en"&gt;activities of households as employers, undifferentiated goods- and services-producing activities of households for own use&lt;/Name&gt;&lt;Name LocaleIsoCode="it"&gt;attività di famiglie e convivenze come datori di lavoro per personale domestico, produzione di beni e servizi indifferenziati per uso proprio da parte di famiglie e convivenze&lt;/Name&gt;&lt;/ChildMember&gt;&lt;/ChildMember&gt;&lt;/ChildMember&gt;&lt;/Member&gt;&lt;/Dimension&gt;&lt;Dimension Code="PRODOTTI1" HasMetadata="false" CommonCode="PRODOTTI1" Display="labels"&gt;&lt;Name LocaleIsoCode="en"&gt;Non financial assets&lt;/Name&gt;&lt;Name LocaleIsoCode="it"&gt;Attività non finanziarie&lt;/Name&gt;&lt;Member Code="Z" HasMetadata="false" HasOnlyUnitMetadata="false" HasChild="0"&gt;&lt;Name LocaleIsoCode="en"&gt;not applicable&lt;/Name&gt;&lt;Name LocaleIsoCode="it"&gt;non applicabile &lt;/Name&gt;&lt;/Member&gt;&lt;/Dimension&gt;&lt;Dimension Code="DCCN_COICOP_COFOG" HasMetadata="false" CommonCode="DCCN_COICOP_COFOG" Display="labels"&gt;&lt;Name LocaleIsoCode="en"&gt;Expenditure by purpose (coicop/cofog)&lt;/Name&gt;&lt;Name LocaleIsoCode="it"&gt;Funzione di spesa (coicop/cofog)&lt;/Name&gt;&lt;Member Code="Z" HasMetadata="false" HasOnlyUnitMetadata="false" HasChild="0"&gt;&lt;Name LocaleIsoCode="en"&gt;not applicable&lt;/Name&gt;&lt;Name LocaleIsoCode="it"&gt;non applicabile&lt;/Name&gt;&lt;/Member&gt;&lt;/Dimension&gt;&lt;Dimension Code="VAL" HasMetadata="false" CommonCode="VAL" Display="labels"&gt;&lt;Name LocaleIsoCode="en"&gt;Valuation&lt;/Name&gt;&lt;Name LocaleIsoCode="it"&gt;Valutazione&lt;/Name&gt;&lt;Member Code="V" HasMetadata="true" HasOnlyUnitMetadata="false" HasChild="0"&gt;&lt;Name LocaleIsoCode="en"&gt;current prices&lt;/Name&gt;&lt;Name LocaleIsoCode="it"&gt;prezzi correnti&lt;/Name&gt;&lt;/Member&gt;&lt;/Dimension&gt;&lt;Dimension Code="CORREZ" HasMetadata="false" CommonCode="CORREZ" Display="labels"&gt;&lt;Name LocaleIsoCode="en"&gt;Adjustment&lt;/Name&gt;&lt;Name LocaleIsoCode="it"&gt;Correzione&lt;/Name&gt;&lt;Member Code="N" HasMetadata="true" HasOnlyUnitMetadata="false" HasChild="0"&gt;&lt;Name LocaleIsoCode="en"&gt;raw data&lt;/Name&gt;&lt;Name LocaleIsoCode="it"&gt;dati grezzi&lt;/Name&gt;&lt;/Member&gt;&lt;/Dimension&gt;&lt;Dimension Code="TIPOLOG_PREZZO" HasMetadata="false" CommonCode="TIPOLOG_PREZZO" Display="labels"&gt;&lt;Name LocaleIsoCode="en"&gt;Price&lt;/Name&gt;&lt;Name LocaleIsoCode="it"&gt;Tipologia di prezzo&lt;/Name&gt;&lt;Member Code="Z" HasMetadata="false" HasOnlyUnitMetadata="false" HasChild="0"&gt;&lt;Name LocaleIsoCode="en"&gt;not applicable&lt;/Name&gt;&lt;Name LocaleIsoCode="it"&gt;non applicabile&lt;/Name&gt;&lt;/Member&gt;&lt;/Dimension&gt;&lt;Dimension Code="T_BIS" HasMetadata="false" CommonCode="T_BIS" Display="labels"&gt;&lt;Name LocaleIsoCode="en"&gt;Edition&lt;/Name&gt;&lt;Name LocaleIsoCode="it"&gt;Edizione&lt;/Name&gt;&lt;Member Code="2020M1" HasMetadata="false" HasChild="0"&gt;&lt;Name LocaleIsoCode="en"&gt;Jan-2020&lt;/Name&gt;&lt;Name LocaleIsoCode="it"&gt;Gen-2020&lt;/Name&gt;&lt;/Member&gt;&lt;Member Code="2020M5" HasMetadata="false" HasChild="0"&gt;&lt;Name LocaleIsoCode="en"&gt;May-2020&lt;/Name&gt;&lt;Name LocaleIsoCode="it"&gt;Mag-2020&lt;/Name&gt;&lt;/Member&gt;&lt;Member Code="2020M12" HasMetadata="false" HasChild="0"&gt;&lt;Name LocaleIsoCode="en"&gt;Dec-2020&lt;/Name&gt;&lt;Name LocaleIsoCode="it"&gt;Dic-2020&lt;/Name&gt;&lt;/Member&gt;&lt;Member Code="2021M12" HasMetadata="false" HasChild="0"&gt;&lt;Name LocaleIsoCode="en"&gt;Dec-2021&lt;/Name&gt;&lt;Name LocaleIsoCode="it"&gt;Dic-2021&lt;/Name&gt;&lt;/Member&gt;&lt;Member Code="2022M12" HasMetadata="false" HasChild="0"&gt;&lt;Name LocaleIsoCode="en"&gt;Dec-2022&lt;/Name&gt;&lt;Name LocaleIsoCode="it"&gt;Dic-2022&lt;/Name&gt;&lt;/Member&gt;&lt;Member Code="2023M12" HasMetadata="false" HasChild="0" IsDisplayed="true"&gt;&lt;Name LocaleIsoCode="en"&gt;Dec-2023&lt;/Name&gt;&lt;Name LocaleIsoCode="it"&gt;Dic-2023&lt;/Name&gt;&lt;/Member&gt;&lt;/Dimension&gt;&lt;Dimension Code="TIME" HasMetadata="false" CommonCode="TIME" Display="labels"&gt;&lt;Name LocaleIsoCode="en"&gt;Select time&lt;/Name&gt;&lt;Name LocaleIsoCode="it"&gt;Seleziona periodo&lt;/Name&gt;&lt;Member Code="2018" HasMetadata="false"&gt;&lt;Name LocaleIsoCode="en"&gt;2018&lt;/Name&gt;&lt;Name LocaleIsoCode="it"&gt;2018&lt;/Name&gt;&lt;/Member&gt;&lt;Member Code="2019" HasMetadata="false"&gt;&lt;Name LocaleIsoCode="en"&gt;2019&lt;/Name&gt;&lt;Name LocaleIsoCode="it"&gt;2019&lt;/Name&gt;&lt;/Member&gt;&lt;Member Code="2020" HasMetadata="false"&gt;&lt;Name LocaleIsoCode="en"&gt;2020&lt;/Name&gt;&lt;Name LocaleIsoCode="it"&gt;2020&lt;/Name&gt;&lt;/Member&gt;&lt;Member Code="2021" HasMetadata="false"&gt;&lt;Name LocaleIsoCode="en"&gt;2021&lt;/Name&gt;&lt;Name LocaleIsoCode="it"&gt;2021&lt;/Name&gt;&lt;/Member&gt;&lt;Member Code="2022" HasMetadata="false"&gt;&lt;Name LocaleIsoCode="en"&gt;2022&lt;/Name&gt;&lt;Name LocaleIsoCode="it"&gt;2022&lt;/Name&gt;&lt;/Member&gt;&lt;/Dimension&gt;&lt;WBOSInformations&gt;&lt;TimeDimension WebTreeWasUsed="false"&gt;&lt;StartCodes Annual="2018" /&gt;&lt;EndCodes Annual="2022"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Code="TIPO_DATO_CN1" CommonCode="TIPO_DATO_CN1" /&gt;&lt;Dimension Code="VAL" CommonCode="VAL" /&gt;&lt;Dimension Code="CORREZ" CommonCode="CORREZ" /&gt;&lt;Dimension Code="T_BIS" CommonCode="T_BIS" /&gt;&lt;Dimension Code="BRANCA_ATTIVITAREV2" CommonCode="BRANCA_ATTIVITAREV2" /&gt;&lt;Dimension Code="PRODOTTI1" CommonCode="PRODOTTI1" /&gt;&lt;Dimension Code="DCCN_COICOP_COFOG" CommonCode="DCCN_COICOP_COFOG" /&gt;&lt;Dimension Code="TIPOLOG_PREZZO" CommonCode="TIPOLOG_PREZZO" /&gt;&lt;/Tabulation&gt;&lt;Formatting&gt;&lt;Labels LocaleIsoCode="it" /&gt;&lt;Power&gt;0&lt;/Power&gt;&lt;Decimals&gt;1&lt;/Decimals&gt;&lt;SkipEmptyLines&gt;true&lt;/SkipEmptyLines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LocaleIsoCode="it"&gt;Redditi da lavoro dipendente e componenti per branca di attività&lt;/Name&gt;&lt;AbsoluteUri&gt;http://dati.istat.it//View.aspx?QueryId=11480&amp;amp;QueryType=Public&amp;amp;Lang=it&lt;/AbsoluteUri&gt;&lt;/Query&gt;&lt;/WebTableParameter&gt;</t>
  </si>
  <si>
    <t>Valori in milioni di euro</t>
  </si>
  <si>
    <t>L'unica opzione possibile i valori correnti e i dati grezzi</t>
  </si>
  <si>
    <t xml:space="preserve">Redditi da lavoro dipendente a prezzi correnti per regione. </t>
  </si>
  <si>
    <t>totale attività economiche</t>
  </si>
  <si>
    <t>Valori in milioni di euro. Anni 2019-2022</t>
  </si>
  <si>
    <t>Regioni</t>
  </si>
  <si>
    <t xml:space="preserve">Trentino-A. Adige </t>
  </si>
  <si>
    <t>Friuli-Venezia G.</t>
  </si>
  <si>
    <t>Dati estratti il 26 Mar 2024 11:33 UTC (GMT) da I.Stat</t>
  </si>
  <si>
    <t>redditi interni da lavoro dipendente per occupato dipendente</t>
  </si>
  <si>
    <t xml:space="preserve">Reddito da lavoro dipendente pro capite per occupato dipendente a prezzi correnti. </t>
  </si>
  <si>
    <t>Valori in euro. Anni 2020-2022</t>
  </si>
  <si>
    <t>Dati estratti il 26 Mar 2024 15:44 UTC (GMT) da I.Stat</t>
  </si>
  <si>
    <t>Dataset:Nic - mensili dal 2016 (base 2015)</t>
  </si>
  <si>
    <t>Tipo indice</t>
  </si>
  <si>
    <t>indice dei prezzi al consumo per l'intera collettività (base 2015=100) - dati mensili</t>
  </si>
  <si>
    <t>Misura</t>
  </si>
  <si>
    <t>numeri indici</t>
  </si>
  <si>
    <t>Settore COICOP Rev. Istat</t>
  </si>
  <si>
    <t xml:space="preserve">  00: indice generale</t>
  </si>
  <si>
    <t xml:space="preserve">  01: -- prodotti alimentari e bevande analcoliche</t>
  </si>
  <si>
    <t xml:space="preserve">  02: -- bevande alcoliche e tabacchi</t>
  </si>
  <si>
    <t xml:space="preserve">  03: -- abbigliamento e calzature</t>
  </si>
  <si>
    <t xml:space="preserve">  04: -- abitazione, acqua, elettricità, gas e altri combustibili</t>
  </si>
  <si>
    <t xml:space="preserve">  05: -- mobili, articoli e servizi per la casa</t>
  </si>
  <si>
    <t xml:space="preserve">  06: -- servizi sanitari e spese per la salute</t>
  </si>
  <si>
    <t xml:space="preserve">  07: -- trasporti</t>
  </si>
  <si>
    <t xml:space="preserve">  08: -- comunicazioni</t>
  </si>
  <si>
    <t xml:space="preserve">  09: -- ricreazione, spettacoli e cultura</t>
  </si>
  <si>
    <t xml:space="preserve">  10: -- istruzione</t>
  </si>
  <si>
    <t xml:space="preserve">  11: -- servizi ricettivi e di ristorazione</t>
  </si>
  <si>
    <t xml:space="preserve">  12: -- altri beni e servizi</t>
  </si>
  <si>
    <t xml:space="preserve">  00ST: indice generale senza tabacchi</t>
  </si>
  <si>
    <t>COICOP Rev. Istat</t>
  </si>
  <si>
    <t>00: indice generale</t>
  </si>
  <si>
    <t>10 - Istruzione</t>
  </si>
  <si>
    <t>01: -- prodotti alimentari e bevande analcoliche</t>
  </si>
  <si>
    <t>08 - Comunicazioni</t>
  </si>
  <si>
    <t>02: -- bevande alcoliche e tabacchi</t>
  </si>
  <si>
    <t>09 - Ricreazione, spettacoli e cultura</t>
  </si>
  <si>
    <t>03: -- abbigliamento e calzature</t>
  </si>
  <si>
    <t>03 - Abbigliamento e calzature</t>
  </si>
  <si>
    <t>04: -- abitazione, acqua, elettricità, gas e altri combustibili</t>
  </si>
  <si>
    <t>06 - Servizi sanitari e spese per la salute</t>
  </si>
  <si>
    <t>05: -- mobili, articoli e servizi per la casa</t>
  </si>
  <si>
    <t>11 - Servizi ricettivi e di ristorazione</t>
  </si>
  <si>
    <t>06: -- servizi sanitari e spese per la salute</t>
  </si>
  <si>
    <t>12 - Altri beni e servizi</t>
  </si>
  <si>
    <t>07: -- trasporti</t>
  </si>
  <si>
    <t>08: -- comunicazioni</t>
  </si>
  <si>
    <t>09: -- ricreazione, spettacoli e cultura</t>
  </si>
  <si>
    <t>10: -- istruzione</t>
  </si>
  <si>
    <t>01 - Prodotti alimentari e bevande analcoliche</t>
  </si>
  <si>
    <t>11: -- servizi ricettivi e di ristorazione</t>
  </si>
  <si>
    <t>02 - Bevande alcoliche e tabacchi</t>
  </si>
  <si>
    <t>12: -- altri beni e servizi</t>
  </si>
  <si>
    <t>07 - Trasporti</t>
  </si>
  <si>
    <t>00ST: indice generale senza tabacchi</t>
  </si>
  <si>
    <t>04 - Abitazione, acqua, elettricità, gas e altri combustibili</t>
  </si>
  <si>
    <t>Dic-2022</t>
  </si>
  <si>
    <t>05 - Mobili, articoli e servizi per la casa</t>
  </si>
  <si>
    <t>00 - Indice generale</t>
  </si>
  <si>
    <t>Feb-2023</t>
  </si>
  <si>
    <t>Mar-2023</t>
  </si>
  <si>
    <t>Indice dei prezzi al consumo per l'intera collettività in Italia e in Abruzzo per settore  (base 2015=100). Giugno 2024</t>
  </si>
  <si>
    <t>&lt;?xml version="1.0" encoding="utf-16"?&gt;&lt;WebTableParameter xmlns:xsd="http://www.w3.org/2001/XMLSchema" xmlns:xsi="http://www.w3.org/2001/XMLSchema-instance" xmlns="http://stats.oecd.org/OECDStatWS/2004/03/01/"&gt;&lt;DataTable Code="DCSP_NIC1B2015" HasMetadata="true"&gt;&lt;Name LocaleIsoCode="en"&gt;Nic - monthly data from 2016 onwards(base 2015)&lt;/Name&gt;&lt;Name LocaleIsoCode="it"&gt;Nic - mensili dal 2016 (base 2015)&lt;/Name&gt;&lt;Dimension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Code="ITC" HasMetadata="false" HasChild="1"&gt;&lt;Name LocaleIsoCode="en"&gt;Nord-ovest&lt;/Name&gt;&lt;Name LocaleIsoCode="it"&gt;Nord-ovest&lt;/Name&gt;&lt;ChildMember Code="ITC1" HasMetadata="false" HasChild="1"&gt;&lt;Name LocaleIsoCode="en"&gt;Piemonte&lt;/Name&gt;&lt;Name LocaleIsoCode="it"&gt;Piemonte&lt;/Name&gt;&lt;ChildMember Code="ITC11" HasMetadata="false" HasChild="0"&gt;&lt;Name LocaleIsoCode="en"&gt;Torino&lt;/Name&gt;&lt;Name LocaleIsoCode="it"&gt;Torino&lt;/Name&gt;&lt;/ChildMember&gt;&lt;ChildMember Code="ITC12" HasMetadata="false" HasChild="0"&gt;&lt;Name LocaleIsoCode="en"&gt;Vercelli&lt;/Name&gt;&lt;Name LocaleIsoCode="it"&gt;Vercelli&lt;/Name&gt;&lt;/ChildMember&gt;&lt;ChildMember Code="ITC15" HasMetadata="false" HasChild="0"&gt;&lt;Name LocaleIsoCode="en"&gt;Novara&lt;/Name&gt;&lt;Name LocaleIsoCode="it"&gt;Novara&lt;/Name&gt;&lt;/ChildMember&gt;&lt;ChildMember Code="ITC16" HasMetadata="false" HasChild="0"&gt;&lt;Name LocaleIsoCode="en"&gt;Cuneo&lt;/Name&gt;&lt;Name LocaleIsoCode="it"&gt;Cuneo&lt;/Name&gt;&lt;/ChildMember&gt;&lt;ChildMember Code="ITC17" HasMetadata="true" HasChild="0"&gt;&lt;Name LocaleIsoCode="en"&gt;Asti&lt;/Name&gt;&lt;Name LocaleIsoCode="it"&gt;Asti&lt;/Name&gt;&lt;/ChildMember&gt;&lt;ChildMember Code="ITC18" HasMetadata="false" HasChild="0"&gt;&lt;Name LocaleIsoCode="en"&gt;Alessandria&lt;/Name&gt;&lt;Name LocaleIsoCode="it"&gt;Alessandria&lt;/Name&gt;&lt;/ChildMember&gt;&lt;ChildMember Code="ITC13" HasMetadata="false" HasChild="0"&gt;&lt;Name LocaleIsoCode="en"&gt;Biella&lt;/Name&gt;&lt;Name LocaleIsoCode="it"&gt;Biella&lt;/Name&gt;&lt;/ChildMember&gt;&lt;ChildMember Code="ITC14" HasMetadata="false" HasChild="0"&gt;&lt;Name LocaleIsoCode="en"&gt;Verbano-Cusio-Ossola&lt;/Name&gt;&lt;Name LocaleIsoCode="it"&gt;Verbano-Cusio-Ossola&lt;/Name&gt;&lt;/ChildMember&gt;&lt;/ChildMember&gt;&lt;ChildMember Code="ITC2" HasMetadata="false" HasChild="1"&gt;&lt;Name LocaleIsoCode="en"&gt;Valle d'Aosta / Vallée d'Aoste&lt;/Name&gt;&lt;Name LocaleIsoCode="it"&gt;Valle d'Aosta / Vallée d'Aoste&lt;/Name&gt;&lt;ChildMember Code="ITC20" HasMetadata="false" HasChild="0"&gt;&lt;Name LocaleIsoCode="en"&gt;Valle d'Aosta / Vallée d'Aoste&lt;/Name&gt;&lt;Name LocaleIsoCode="it"&gt;Valle d'Aosta / Vallée d'Aoste&lt;/Name&gt;&lt;/ChildMember&gt;&lt;/ChildMember&gt;&lt;ChildMember Code="ITC3" HasMetadata="false" HasChild="1"&gt;&lt;Name LocaleIsoCode="en"&gt;Liguria&lt;/Name&gt;&lt;Name LocaleIsoCode="it"&gt;Liguria&lt;/Name&gt;&lt;ChildMember Code="ITC31" HasMetadata="false" HasChild="0"&gt;&lt;Name LocaleIsoCode="en"&gt;Imperia&lt;/Name&gt;&lt;Name LocaleIsoCode="it"&gt;Imperia&lt;/Name&gt;&lt;/ChildMember&gt;&lt;ChildMember Code="ITC32" HasMetadata="true" HasChild="0"&gt;&lt;Name LocaleIsoCode="en"&gt;Savona&lt;/Name&gt;&lt;Name LocaleIsoCode="it"&gt;Savona&lt;/Name&gt;&lt;/ChildMember&gt;&lt;ChildMember Code="ITC33" HasMetadata="false" HasChild="0"&gt;&lt;Name LocaleIsoCode="en"&gt;Genova&lt;/Name&gt;&lt;Name LocaleIsoCode="it"&gt;Genova&lt;/Name&gt;&lt;/ChildMember&gt;&lt;ChildMember Code="ITC34" HasMetadata="true" HasChild="0"&gt;&lt;Name LocaleIsoCode="en"&gt;La Spezia&lt;/Name&gt;&lt;Name LocaleIsoCode="it"&gt;La Spezia&lt;/Name&gt;&lt;/ChildMember&gt;&lt;/ChildMember&gt;&lt;ChildMember Code="ITC4" HasMetadata="false" HasChild="1"&gt;&lt;Name LocaleIsoCode="en"&gt;Lombardia&lt;/Name&gt;&lt;Name LocaleIsoCode="it"&gt;Lombardia&lt;/Name&gt;&lt;ChildMember Code="ITC41" HasMetadata="false" HasChild="0"&gt;&lt;Name LocaleIsoCode="en"&gt;Varese&lt;/Name&gt;&lt;Name LocaleIsoCode="it"&gt;Varese&lt;/Name&gt;&lt;/ChildMember&gt;&lt;ChildMember Code="ITC42" HasMetadata="false" HasChild="0"&gt;&lt;Name LocaleIsoCode="en"&gt;Como&lt;/Name&gt;&lt;Name LocaleIsoCode="it"&gt;Como&lt;/Name&gt;&lt;/ChildMember&gt;&lt;ChildMember Code="ITC45" HasMetadata="false" HasChild="0"&gt;&lt;Name LocaleIsoCode="en"&gt;Milano&lt;/Name&gt;&lt;Name LocaleIsoCode="it"&gt;Milano&lt;/Name&gt;&lt;/ChildMember&gt;&lt;ChildMember Code="ITC46" HasMetadata="false" HasChild="0"&gt;&lt;Name LocaleIsoCode="en"&gt;Bergamo&lt;/Name&gt;&lt;Name LocaleIsoCode="it"&gt;Bergamo&lt;/Name&gt;&lt;/ChildMember&gt;&lt;ChildMember Code="ITC47" HasMetadata="false" HasChild="0"&gt;&lt;Name LocaleIsoCode="en"&gt;Brescia&lt;/Name&gt;&lt;Name LocaleIsoCode="it"&gt;Brescia&lt;/Name&gt;&lt;/ChildMember&gt;&lt;ChildMember Code="ITC48" HasMetadata="false" HasChild="0"&gt;&lt;Name LocaleIsoCode="en"&gt;Pavia&lt;/Name&gt;&lt;Name LocaleIsoCode="it"&gt;Pavia&lt;/Name&gt;&lt;/ChildMember&gt;&lt;ChildMember Code="ITC4A" HasMetadata="false" HasChild="0"&gt;&lt;Name LocaleIsoCode="en"&gt;Cremona&lt;/Name&gt;&lt;Name LocaleIsoCode="it"&gt;Cremona&lt;/Name&gt;&lt;/ChildMember&gt;&lt;ChildMember Code="ITC4B" HasMetadata="false" HasChild="0"&gt;&lt;Name LocaleIsoCode="en"&gt;Mantova&lt;/Name&gt;&lt;Name LocaleIsoCode="it"&gt;Mantova&lt;/Name&gt;&lt;/ChildMember&gt;&lt;ChildMember Code="ITC43" HasMetadata="false" HasChild="0"&gt;&lt;Name LocaleIsoCode="en"&gt;Lecco&lt;/Name&gt;&lt;Name LocaleIsoCode="it"&gt;Lecco&lt;/Name&gt;&lt;/ChildMember&gt;&lt;ChildMember Code="ITC49" HasMetadata="false" HasChild="0"&gt;&lt;Name LocaleIsoCode="en"&gt;Lodi&lt;/Name&gt;&lt;Name LocaleIsoCode="it"&gt;Lodi&lt;/Name&gt;&lt;/ChildMember&gt;&lt;/ChildMember&gt;&lt;/ChildMember&gt;&lt;ChildMember Code="ITD" HasMetadata="false" HasChild="1"&gt;&lt;Name LocaleIsoCode="en"&gt;Nord-est&lt;/Name&gt;&lt;Name LocaleIsoCode="it"&gt;Nord-est&lt;/Name&gt;&lt;ChildMember Code="ITDA" HasMetadata="false" HasChild="0"&gt;&lt;Name LocaleIsoCode="en"&gt;Trentino Alto Adige / Südtirol&lt;/Name&gt;&lt;Name LocaleIsoCode="it"&gt;Trentino Alto Adige / Südtirol&lt;/Name&gt;&lt;/ChildMember&gt;&lt;ChildMember Code="ITD1" HasMetadata="false" HasChild="1"&gt;&lt;Name LocaleIsoCode="en"&gt;Provincia Autonoma Bolzano / Bozen&lt;/Name&gt;&lt;Name LocaleIsoCode="it"&gt;Provincia Autonoma Bolzano / Bozen&lt;/Name&gt;&lt;ChildMember Code="ITD10" HasMetadata="false" HasChild="0"&gt;&lt;Name LocaleIsoCode="en"&gt;Bolzano / Bozen&lt;/Name&gt;&lt;Name LocaleIsoCode="it"&gt;Bolzano / Bozen&lt;/Name&gt;&lt;/ChildMember&gt;&lt;/ChildMember&gt;&lt;ChildMember Code="ITD2" HasMetadata="false" HasChild="1"&gt;&lt;Name LocaleIsoCode="en"&gt;Provincia Autonoma Trento&lt;/Name&gt;&lt;Name LocaleIsoCode="it"&gt;Provincia Autonoma Trento&lt;/Name&gt;&lt;ChildMember Code="ITD20" HasMetadata="false" HasChild="0"&gt;&lt;Name LocaleIsoCode="en"&gt;Trento&lt;/Name&gt;&lt;Name LocaleIsoCode="it"&gt;Trento&lt;/Name&gt;&lt;/ChildMember&gt;&lt;/ChildMember&gt;&lt;ChildMember Code="ITD3" HasMetadata="false" HasChild="1"&gt;&lt;Name LocaleIsoCode="en"&gt;Veneto&lt;/Name&gt;&lt;Name LocaleIsoCode="it"&gt;Veneto&lt;/Name&gt;&lt;ChildMember Code="ITD31" HasMetadata="false" HasChild="0"&gt;&lt;Name LocaleIsoCode="en"&gt;Verona&lt;/Name&gt;&lt;Name LocaleIsoCode="it"&gt;Verona&lt;/Name&gt;&lt;/ChildMember&gt;&lt;ChildMember Code="ITD32" HasMetadata="false" HasChild="0"&gt;&lt;Name LocaleIsoCode="en"&gt;Vicenza&lt;/Name&gt;&lt;Name LocaleIsoCode="it"&gt;Vicenza&lt;/Name&gt;&lt;/ChildMember&gt;&lt;ChildMember Code="ITD33" HasMetadata="false" HasChild="0"&gt;&lt;Name LocaleIsoCode="en"&gt;Belluno&lt;/Name&gt;&lt;Name LocaleIsoCode="it"&gt;Belluno&lt;/Name&gt;&lt;/ChildMember&gt;&lt;ChildMember Code="ITD34" HasMetadata="true" HasChild="0"&gt;&lt;Name LocaleIsoCode="en"&gt;Treviso&lt;/Name&gt;&lt;Name LocaleIsoCode="it"&gt;Treviso&lt;/Name&gt;&lt;/ChildMember&gt;&lt;ChildMember Code="ITD35" HasMetadata="false" HasChild="0"&gt;&lt;Name LocaleIsoCode="en"&gt;Venezia&lt;/Name&gt;&lt;Name LocaleIsoCode="it"&gt;Venezia&lt;/Name&gt;&lt;/ChildMember&gt;&lt;ChildMember Code="ITD36" HasMetadata="false" HasChild="0"&gt;&lt;Name LocaleIsoCode="en"&gt;Padova&lt;/Name&gt;&lt;Name LocaleIsoCode="it"&gt;Padova&lt;/Name&gt;&lt;/ChildMember&gt;&lt;ChildMember Code="ITD37" HasMetadata="false" HasChild="0"&gt;&lt;Name LocaleIsoCode="en"&gt;Rovigo&lt;/Name&gt;&lt;Name LocaleIsoCode="it"&gt;Rovigo&lt;/Name&gt;&lt;/ChildMember&gt;&lt;/ChildMember&gt;&lt;ChildMember Code="ITD4" HasMetadata="false" HasChild="1"&gt;&lt;Name LocaleIsoCode="en"&gt;Friuli-Venezia Giulia&lt;/Name&gt;&lt;Name LocaleIsoCode="it"&gt;Friuli-Venezia Giulia&lt;/Name&gt;&lt;ChildMember Code="ITD42" HasMetadata="false" HasChild="0"&gt;&lt;Name LocaleIsoCode="en"&gt;Udine&lt;/Name&gt;&lt;Name LocaleIsoCode="it"&gt;Udine&lt;/Name&gt;&lt;/ChildMember&gt;&lt;ChildMember Code="ITD43" HasMetadata="false" HasChild="0"&gt;&lt;Name LocaleIsoCode="en"&gt;Gorizia&lt;/Name&gt;&lt;Name LocaleIsoCode="it"&gt;Gorizia&lt;/Name&gt;&lt;/ChildMember&gt;&lt;ChildMember Code="ITD44" HasMetadata="false" HasChild="0"&gt;&lt;Name LocaleIsoCode="en"&gt;Trieste&lt;/Name&gt;&lt;Name LocaleIsoCode="it"&gt;Trieste&lt;/Name&gt;&lt;/ChildMember&gt;&lt;ChildMember Code="ITD41" HasMetadata="true" HasChild="0"&gt;&lt;Name LocaleIsoCode="en"&gt;Pordenone&lt;/Name&gt;&lt;Name LocaleIsoCode="it"&gt;Pordenone&lt;/Name&gt;&lt;/ChildMember&gt;&lt;/ChildMember&gt;&lt;ChildMember Code="ITD5" HasMetadata="false" HasChild="1"&gt;&lt;Name LocaleIsoCode="en"&gt;Emilia-Romagna&lt;/Name&gt;&lt;Name LocaleIsoCode="it"&gt;Emilia-Romagna&lt;/Name&gt;&lt;ChildMember Code="ITD51" HasMetadata="false" HasChild="0"&gt;&lt;Name LocaleIsoCode="en"&gt;Piacenza&lt;/Name&gt;&lt;Name LocaleIsoCode="it"&gt;Piacenza&lt;/Name&gt;&lt;/ChildMember&gt;&lt;ChildMember Code="ITD52" HasMetadata="false" HasChild="0"&gt;&lt;Name LocaleIsoCode="en"&gt;Parma&lt;/Name&gt;&lt;Name LocaleIsoCode="it"&gt;Parma&lt;/Name&gt;&lt;/ChildMember&gt;&lt;ChildMember Code="ITD53" HasMetadata="false" HasChild="0"&gt;&lt;Name LocaleIsoCode="en"&gt;Reggio nell'Emilia&lt;/Name&gt;&lt;Name LocaleIsoCode="it"&gt;Reggio nell'Emilia&lt;/Name&gt;&lt;/ChildMember&gt;&lt;ChildMember Code="ITD54" HasMetadata="false" HasChild="0"&gt;&lt;Name LocaleIsoCode="en"&gt;Modena&lt;/Name&gt;&lt;Name LocaleIsoCode="it"&gt;Modena&lt;/Name&gt;&lt;/ChildMember&gt;&lt;ChildMember Code="ITD55" HasMetadata="false" HasChild="0"&gt;&lt;Name LocaleIsoCode="en"&gt;Bologna&lt;/Name&gt;&lt;Name LocaleIsoCode="it"&gt;Bologna&lt;/Name&gt;&lt;/ChildMember&gt;&lt;ChildMember Code="ITD56" HasMetadata="false" HasChild="0"&gt;&lt;Name LocaleIsoCode="en"&gt;Ferrara&lt;/Name&gt;&lt;Name LocaleIsoCode="it"&gt;Ferrara&lt;/Name&gt;&lt;/ChildMember&gt;&lt;ChildMember Code="ITD57" HasMetadata="false" HasChild="0"&gt;&lt;Name LocaleIsoCode="en"&gt;Ravenna&lt;/Name&gt;&lt;Name LocaleIsoCode="it"&gt;Ravenna&lt;/Name&gt;&lt;/ChildMember&gt;&lt;ChildMember Code="ITD58" HasMetadata="false" HasChild="0"&gt;&lt;Name LocaleIsoCode="en"&gt;Forlì-Cesena&lt;/Name&gt;&lt;Name LocaleIsoCode="it"&gt;Forlì-Cesena&lt;/Name&gt;&lt;/ChildMember&gt;&lt;ChildMember Code="ITD59" HasMetadata="false" HasChild="0"&gt;&lt;Name LocaleIsoCode="en"&gt;Rimini&lt;/Name&gt;&lt;Name LocaleIsoCode="it"&gt;Rimini&lt;/Name&gt;&lt;/ChildMember&gt;&lt;/ChildMember&gt;&lt;/ChildMember&gt;&lt;ChildMember Code="ITE" HasMetadata="false" HasChild="1"&gt;&lt;Name LocaleIsoCode="en"&gt;Centro (I)&lt;/Name&gt;&lt;Name LocaleIsoCode="it"&gt;Centro&lt;/Name&gt;&lt;ChildMember Code="ITE1" HasMetadata="false" HasChild="1"&gt;&lt;Name LocaleIsoCode="en"&gt;Toscana&lt;/Name&gt;&lt;Name LocaleIsoCode="it"&gt;Toscana&lt;/Name&gt;&lt;ChildMember Code="ITE11" HasMetadata="true" HasChild="0"&gt;&lt;Name LocaleIsoCode="en"&gt;Massa-Carrara&lt;/Name&gt;&lt;Name LocaleIsoCode="it"&gt;Massa-Carrara&lt;/Name&gt;&lt;/ChildMember&gt;&lt;ChildMember Code="ITE12" HasMetadata="false" HasChild="0"&gt;&lt;Name LocaleIsoCode="en"&gt;Lucca&lt;/Name&gt;&lt;Name LocaleIsoCode="it"&gt;Lucca&lt;/Name&gt;&lt;/ChildMember&gt;&lt;ChildMember Code="ITE13" HasMetadata="false" HasChild="0"&gt;&lt;Name LocaleIsoCode="en"&gt;Pistoia&lt;/Name&gt;&lt;Name LocaleIsoCode="it"&gt;Pistoia&lt;/Name&gt;&lt;/ChildMember&gt;&lt;ChildMember Code="ITE14" HasMetadata="false" HasChild="0"&gt;&lt;Name LocaleIsoCode="en"&gt;Firenze&lt;/Name&gt;&lt;Name LocaleIsoCode="it"&gt;Firenze&lt;/Name&gt;&lt;/ChildMember&gt;&lt;ChildMember Code="ITE16" HasMetadata="false" HasChild="0"&gt;&lt;Name LocaleIsoCode="en"&gt;Livorno&lt;/Name&gt;&lt;Name LocaleIsoCode="it"&gt;Livorno&lt;/Name&gt;&lt;/ChildMember&gt;&lt;ChildMember Code="ITE17" HasMetadata="true" HasChild="0"&gt;&lt;Name LocaleIsoCode="en"&gt;Pisa&lt;/Name&gt;&lt;Name LocaleIsoCode="it"&gt;Pisa&lt;/Name&gt;&lt;/ChildMember&gt;&lt;ChildMember Code="ITE18" HasMetadata="false" HasChild="0"&gt;&lt;Name LocaleIsoCode="en"&gt;Arezzo&lt;/Name&gt;&lt;Name LocaleIsoCode="it"&gt;Arezzo&lt;/Name&gt;&lt;/ChildMember&gt;&lt;ChildMember Code="ITE19" HasMetadata="true" HasChild="0"&gt;&lt;Name LocaleIsoCode="en"&gt;Siena&lt;/Name&gt;&lt;Name LocaleIsoCode="it"&gt;Siena&lt;/Name&gt;&lt;/ChildMember&gt;&lt;ChildMember Code="ITE1A" HasMetadata="false" HasChild="0"&gt;&lt;Name LocaleIsoCode="en"&gt;Grosseto&lt;/Name&gt;&lt;Name LocaleIsoCode="it"&gt;Grosseto&lt;/Name&gt;&lt;/ChildMember&gt;&lt;/ChildMember&gt;&lt;ChildMember Code="ITE2" HasMetadata="false" HasChild="1"&gt;&lt;Name LocaleIsoCode="en"&gt;Umbria&lt;/Name&gt;&lt;Name LocaleIsoCode="it"&gt;Umbria&lt;/Name&gt;&lt;ChildMember Code="ITE21" HasMetadata="false" HasChild="0"&gt;&lt;Name LocaleIsoCode="en"&gt;Perugia&lt;/Name&gt;&lt;Name LocaleIsoCode="it"&gt;Perugia&lt;/Name&gt;&lt;/ChildMember&gt;&lt;ChildMember Code="ITE22" HasMetadata="false" HasChild="0"&gt;&lt;Name LocaleIsoCode="en"&gt;Terni&lt;/Name&gt;&lt;Name LocaleIsoCode="it"&gt;Terni&lt;/Name&gt;&lt;/ChildMember&gt;&lt;/ChildMember&gt;&lt;ChildMember Code="ITE3" HasMetadata="false" HasChild="1"&gt;&lt;Name LocaleIsoCode="en"&gt;Marche&lt;/Name&gt;&lt;Name LocaleIsoCode="it"&gt;Marche&lt;/Name&gt;&lt;ChildMember Code="ITE32" HasMetadata="false" HasChild="0"&gt;&lt;Name LocaleIsoCode="en"&gt;Ancona&lt;/Name&gt;&lt;Name LocaleIsoCode="it"&gt;Ancona&lt;/Name&gt;&lt;/ChildMember&gt;&lt;ChildMember Code="ITE33" HasMetadata="false" HasChild="0"&gt;&lt;Name LocaleIsoCode="en"&gt;Macerata&lt;/Name&gt;&lt;Name LocaleIsoCode="it"&gt;Macerata&lt;/Name&gt;&lt;/ChildMember&gt;&lt;ChildMember Code="ITE34" HasMetadata="false" HasChild="0"&gt;&lt;Name LocaleIsoCode="en"&gt;Ascoli Piceno&lt;/Name&gt;&lt;Name LocaleIsoCode="it"&gt;Ascoli Piceno&lt;/Name&gt;&lt;/ChildMember&gt;&lt;/ChildMember&gt;&lt;ChildMember Code="ITE4" HasMetadata="false" HasChild="1"&gt;&lt;Name LocaleIsoCode="en"&gt;Lazio&lt;/Name&gt;&lt;Name LocaleIsoCode="it"&gt;Lazio&lt;/Name&gt;&lt;ChildMember Code="ITE41" HasMetadata="false" HasChild="0"&gt;&lt;Name LocaleIsoCode="en"&gt;Viterbo&lt;/Name&gt;&lt;Name LocaleIsoCode="it"&gt;Viterbo&lt;/Name&gt;&lt;/ChildMember&gt;&lt;ChildMember Code="ITE43" HasMetadata="false" HasChild="0"&gt;&lt;Name LocaleIsoCode="en"&gt;Roma&lt;/Name&gt;&lt;Name LocaleIsoCode="it"&gt;Roma&lt;/Name&gt;&lt;/ChildMember&gt;&lt;/ChildMember&gt;&lt;/ChildMember&gt;&lt;ChildMember Code="ITF" HasMetadata="false" HasChild="1"&gt;&lt;Name LocaleIsoCode="en"&gt;Sud&lt;/Name&gt;&lt;Name LocaleIsoCode="it"&gt;Sud&lt;/Name&gt;&lt;ChildMember Code="ITF1" HasMetadata="false" HasChild="1" IsDisplayed="true"&gt;&lt;Name LocaleIsoCode="en"&gt;Abruzzo&lt;/Name&gt;&lt;Name LocaleIsoCode="it"&gt;Abruzzo&lt;/Name&gt;&lt;ChildMember Code="ITF11" HasMetadata="false" HasChild="0"&gt;&lt;Name LocaleIsoCode="en"&gt;L'Aquila&lt;/Name&gt;&lt;Name LocaleIsoCode="it"&gt;L'Aquila&lt;/Name&gt;&lt;/ChildMember&gt;&lt;ChildMember Code="ITF12" HasMetadata="false" HasChild="0"&gt;&lt;Name LocaleIsoCode="en"&gt;Teramo&lt;/Name&gt;&lt;Name LocaleIsoCode="it"&gt;Teramo&lt;/Name&gt;&lt;/ChildMember&gt;&lt;ChildMember Code="ITF13" HasMetadata="false" HasChild="0"&gt;&lt;Name LocaleIsoCode="en"&gt;Pescara&lt;/Name&gt;&lt;Name LocaleIsoCode="it"&gt;Pescara&lt;/Name&gt;&lt;/ChildMember&gt;&lt;ChildMember Code="ITF14" HasMetadata="false" HasChild="0"&gt;&lt;Name LocaleIsoCode="en"&gt;Chieti&lt;/Name&gt;&lt;Name LocaleIsoCode="it"&gt;Chieti&lt;/Name&gt;&lt;/ChildMember&gt;&lt;/ChildMember&gt;&lt;ChildMember Code="ITF2" HasMetadata="false" HasChild="1"&gt;&lt;Name LocaleIsoCode="en"&gt;Molise&lt;/Name&gt;&lt;Name LocaleIsoCode="it"&gt;Molise&lt;/Name&gt;&lt;ChildMember Code="ITF22" HasMetadata="true" HasChild="0"&gt;&lt;Name LocaleIsoCode="en"&gt;Campobasso&lt;/Name&gt;&lt;Name LocaleIsoCode="it"&gt;Campobasso&lt;/Name&gt;&lt;/ChildMember&gt;&lt;/ChildMember&gt;&lt;ChildMember Code="ITF3" HasMetadata="false" HasChild="1"&gt;&lt;Name LocaleIsoCode="en"&gt;Campania&lt;/Name&gt;&lt;Name LocaleIsoCode="it"&gt;Campania&lt;/Name&gt;&lt;ChildMember Code="ITF31" HasMetadata="true" HasChild="0"&gt;&lt;Name LocaleIsoCode="en"&gt;Caserta&lt;/Name&gt;&lt;Name LocaleIsoCode="it"&gt;Caserta&lt;/Name&gt;&lt;/ChildMember&gt;&lt;ChildMember Code="ITF32" HasMetadata="false" HasChild="0"&gt;&lt;Name LocaleIsoCode="en"&gt;Benevento&lt;/Name&gt;&lt;Name LocaleIsoCode="it"&gt;Benevento&lt;/Name&gt;&lt;/ChildMember&gt;&lt;ChildMember Code="ITF33" HasMetadata="false" HasChild="0"&gt;&lt;Name LocaleIsoCode="en"&gt;Napoli&lt;/Name&gt;&lt;Name LocaleIsoCode="it"&gt;Napoli&lt;/Name&gt;&lt;/ChildMember&gt;&lt;ChildMember Code="ITF34" HasMetadata="false" HasChild="0"&gt;&lt;Name LocaleIsoCode="en"&gt;Avellino&lt;/Name&gt;&lt;Name LocaleIsoCode="it"&gt;Avellino&lt;/Name&gt;&lt;/ChildMember&gt;&lt;ChildMember Code="ITF35" HasMetadata="true" HasChild="0"&gt;&lt;Name LocaleIsoCode="en"&gt;Salerno&lt;/Name&gt;&lt;Name LocaleIsoCode="it"&gt;Salerno&lt;/Name&gt;&lt;/ChildMember&gt;&lt;/ChildMember&gt;&lt;ChildMember Code="ITF4" HasMetadata="false" HasChild="1"&gt;&lt;Name LocaleIsoCode="en"&gt;Puglia&lt;/Name&gt;&lt;Name LocaleIsoCode="it"&gt;Puglia&lt;/Name&gt;&lt;ChildMember Code="ITF42" HasMetadata="false" HasChild="0"&gt;&lt;Name LocaleIsoCode="en"&gt;Bari&lt;/Name&gt;&lt;Name LocaleIsoCode="it"&gt;Bari&lt;/Name&gt;&lt;/ChildMember&gt;&lt;ChildMember Code="ITF44" HasMetadata="true" HasChild="0"&gt;&lt;Name LocaleIsoCode="en"&gt;Brindisi&lt;/Name&gt;&lt;Name LocaleIsoCode="it"&gt;Brindisi&lt;/Name&gt;&lt;/ChildMember&gt;&lt;/ChildMember&gt;&lt;ChildMember Code="ITF5" HasMetadata="false" HasChild="1"&gt;&lt;Name LocaleIsoCode="en"&gt;Basilicata&lt;/Name&gt;&lt;Name LocaleIsoCode="it"&gt;Basilicata&lt;/Name&gt;&lt;ChildMember Code="ITF51" HasMetadata="false" HasChild="0"&gt;&lt;Name LocaleIsoCode="en"&gt;Potenza&lt;/Name&gt;&lt;Name LocaleIsoCode="it"&gt;Potenza&lt;/Name&gt;&lt;/ChildMember&gt;&lt;ChildMember Code="ITF52" HasMetadata="true" HasChild="0"&gt;&lt;Name LocaleIsoCode="en"&gt;Matera&lt;/Name&gt;&lt;Name LocaleIsoCode="it"&gt;Matera&lt;/Name&gt;&lt;/ChildMember&gt;&lt;/ChildMember&gt;&lt;ChildMember Code="ITF6" HasMetadata="false" HasChild="1"&gt;&lt;Name LocaleIsoCode="en"&gt;Calabria&lt;/Name&gt;&lt;Name LocaleIsoCode="it"&gt;Calabria&lt;/Name&gt;&lt;ChildMember Code="ITF61" HasMetadata="false" HasChild="0"&gt;&lt;Name LocaleIsoCode="en"&gt;Cosenza&lt;/Name&gt;&lt;Name LocaleIsoCode="it"&gt;Cosenza&lt;/Name&gt;&lt;/ChildMember&gt;&lt;ChildMember Code="ITF63" HasMetadata="false" HasChild="0"&gt;&lt;Name LocaleIsoCode="en"&gt;Catanzaro&lt;/Name&gt;&lt;Name LocaleIsoCode="it"&gt;Catanzaro&lt;/Name&gt;&lt;/ChildMember&gt;&lt;ChildMember Code="ITF65" HasMetadata="false" HasChild="0"&gt;&lt;Name LocaleIsoCode="en"&gt;Reggio di Calabria&lt;/Name&gt;&lt;Name LocaleIsoCode="it"&gt;Reggio di Calabria&lt;/Name&gt;&lt;/ChildMember&gt;&lt;/ChildMember&gt;&lt;/ChildMember&gt;&lt;ChildMember Code="ITG" HasMetadata="false" HasChild="1"&gt;&lt;Name LocaleIsoCode="en"&gt;Isole&lt;/Name&gt;&lt;Name LocaleIsoCode="it"&gt;Isole&lt;/Name&gt;&lt;ChildMember Code="ITG1" HasMetadata="false" HasChild="1"&gt;&lt;Name LocaleIsoCode="en"&gt;Sicilia&lt;/Name&gt;&lt;Name LocaleIsoCode="it"&gt;Sicilia&lt;/Name&gt;&lt;ChildMember Code="ITG11" HasMetadata="true" HasChild="0"&gt;&lt;Name LocaleIsoCode="en"&gt;Trapani&lt;/Name&gt;&lt;Name LocaleIsoCode="it"&gt;Trapani&lt;/Name&gt;&lt;/ChildMember&gt;&lt;ChildMember Code="ITG12" HasMetadata="false" HasChild="0"&gt;&lt;Name LocaleIsoCode="en"&gt;Palermo&lt;/Name&gt;&lt;Name LocaleIsoCode="it"&gt;Palermo&lt;/Name&gt;&lt;/ChildMember&gt;&lt;ChildMember Code="ITG13" HasMetadata="false" HasChild="0"&gt;&lt;Name LocaleIsoCode="en"&gt;Messina&lt;/Name&gt;&lt;Name LocaleIsoCode="it"&gt;Messina&lt;/Name&gt;&lt;/ChildMember&gt;&lt;ChildMember Code="ITG15" HasMetadata="false" HasChild="0"&gt;&lt;Name LocaleIsoCode="en"&gt;Caltanissetta&lt;/Name&gt;&lt;Name LocaleIsoCode="it"&gt;Caltanissetta&lt;/Name&gt;&lt;/ChildMember&gt;&lt;ChildMember Code="ITG17" HasMetadata="false" HasChild="0"&gt;&lt;Name LocaleIsoCode="en"&gt;Catania&lt;/Name&gt;&lt;Name LocaleIsoCode="it"&gt;Catania&lt;/Name&gt;&lt;/ChildMember&gt;&lt;ChildMember Code="ITG19" HasMetadata="false" HasChild="0"&gt;&lt;Name LocaleIsoCode="en"&gt;Siracusa&lt;/Name&gt;&lt;Name LocaleIsoCode="it"&gt;Siracusa&lt;/Name&gt;&lt;/ChildMember&gt;&lt;/ChildMember&gt;&lt;ChildMember Code="ITG2" HasMetadata="false" HasChild="1"&gt;&lt;Name LocaleIsoCode="en"&gt;Sardegna&lt;/Name&gt;&lt;Name LocaleIsoCode="it"&gt;Sardegna&lt;/Name&gt;&lt;ChildMember Code="ITG25" HasMetadata="false" HasChild="0"&gt;&lt;Name LocaleIsoCode="en"&gt;Sassari&lt;/Name&gt;&lt;Name LocaleIsoCode="it"&gt;Sassari&lt;/Name&gt;&lt;/ChildMember&gt;&lt;ChildMember Code="ITG27" HasMetadata="false" HasChild="0"&gt;&lt;Name LocaleIsoCode="en"&gt;Cagliari&lt;/Name&gt;&lt;Name LocaleIsoCode="it"&gt;Cagliari&lt;/Name&gt;&lt;/ChildMember&gt;&lt;/ChildMember&gt;&lt;/ChildMember&gt;&lt;/Member&gt;&lt;/Dimension&gt;&lt;Dimension Code="TIPO_DATO2" HasMetadata="false" CommonCode="TIPO_DATO2" Display="labels"&gt;&lt;Name LocaleIsoCode="en"&gt;Index type&lt;/Name&gt;&lt;Name LocaleIsoCode="it"&gt;Tipo indice&lt;/Name&gt;&lt;Member Code="39" HasMetadata="false" HasOnlyUnitMetadata="false" HasChild="0"&gt;&lt;Name LocaleIsoCode="en"&gt;consumer price index for the whole nation (base 2015=100) - monthly data&lt;/Name&gt;&lt;Name LocaleIsoCode="it"&gt;indice dei prezzi al consumo per l'intera collettività (base 2015=100) - dati mensili &lt;/Name&gt;&lt;/Member&gt;&lt;/Dimension&gt;&lt;Dimension Code="MISURA1" HasMetadata="false" CommonCode="MISURA1" Display="labels"&gt;&lt;Name LocaleIsoCode="en"&gt;Measure&lt;/Name&gt;&lt;Name LocaleIsoCode="it"&gt;Misura&lt;/Name&gt;&lt;Member Code="4" HasMetadata="false" HasOnlyUnitMetadata="false" HasChild="0"&gt;&lt;Name LocaleIsoCode="en"&gt;index number&lt;/Name&gt;&lt;Name LocaleIsoCode="it"&gt;numeri indici&lt;/Name&gt;&lt;/Member&gt;&lt;Member Code="6" HasMetadata="true" HasOnlyUnitMetadata="false" HasChild="0"&gt;&lt;Name LocaleIsoCode="en"&gt;percentage changes on the previous period&lt;/Name&gt;&lt;Name LocaleIsoCode="it"&gt;variazioni percentuali congiunturali&lt;/Name&gt;&lt;/Member&gt;&lt;Member Code="7" HasMetadata="true" HasOnlyUnitMetadata="false" HasChild="0"&gt;&lt;Name LocaleIsoCode="en"&gt;percentage changes on the same period of the previous year&lt;/Name&gt;&lt;Name LocaleIsoCode="it"&gt;variazioni percentuali tendenziali&lt;/Name&gt;&lt;/Member&gt;&lt;/Dimension&gt;&lt;Dimension Code="COICOP_2015" HasMetadata="false" CommonCode="COICOP_2015" Display="codesandlabels"&gt;&lt;Name LocaleIsoCode="en"&gt;COICOP Rev. Istat&lt;/Name&gt;&lt;Name LocaleIsoCode="it"&gt;COICOP Rev. Istat&lt;/Name&gt;&lt;Member Code="OR0" HasMetadata="false" HasChild="1"&gt;&lt;Name LocaleIsoCode="en"&gt;COICOP_2015&lt;/Name&gt;&lt;Name LocaleIsoCode="it"&gt;COICOP_2015&lt;/Name&gt;&lt;ChildMember Code="00" HasMetadata="false" HasChild="0"&gt;&lt;Name LocaleIsoCode="en"&gt;all items&lt;/Name&gt;&lt;Name LocaleIsoCode="it"&gt;indice generale&lt;/Name&gt;&lt;/ChildMember&gt;&lt;ChildMember Code="01" HasMetadata="false" HasChild="0"&gt;&lt;Name LocaleIsoCode="en"&gt; -- food and non-alcoholic beverages&lt;/Name&gt;&lt;Name LocaleIsoCode="it"&gt; -- prodotti alimentari e bevande analcoliche&lt;/Name&gt;&lt;/ChildMember&gt;&lt;ChildMember Code="02" HasMetadata="false" HasChild="0"&gt;&lt;Name LocaleIsoCode="en"&gt; -- alcoholic beverages and tobacco&lt;/Name&gt;&lt;Name LocaleIsoCode="it"&gt; -- bevande alcoliche e tabacchi&lt;/Name&gt;&lt;/ChildMember&gt;&lt;ChildMember Code="03" HasMetadata="false" HasChild="0"&gt;&lt;Name LocaleIsoCode="en"&gt; -- clothing and footwear&lt;/Name&gt;&lt;Name LocaleIsoCode="it"&gt; -- abbigliamento e calzature&lt;/Name&gt;&lt;/ChildMember&gt;&lt;ChildMember Code="04" HasMetadata="false" HasChild="0"&gt;&lt;Name LocaleIsoCode="en"&gt; -- housing, water, electricity, gas and other fuels&lt;/Name&gt;&lt;Name LocaleIsoCode="it"&gt; -- abitazione, acqua, elettricità, gas e altri combustibili&lt;/Name&gt;&lt;/ChildMember&gt;&lt;ChildMember Code="05" HasMetadata="false" HasChild="0"&gt;&lt;Name LocaleIsoCode="en"&gt; -- furnishings, household equipment and routine household maintenance&lt;/Name&gt;&lt;Name LocaleIsoCode="it"&gt; -- mobili, articoli e servizi per la casa&lt;/Name&gt;&lt;/ChildMember&gt;&lt;ChildMember Code="06" HasMetadata="false" HasChild="0"&gt;&lt;Name LocaleIsoCode="en"&gt; -- health&lt;/Name&gt;&lt;Name LocaleIsoCode="it"&gt; -- servizi sanitari e spese per la salute&lt;/Name&gt;&lt;/ChildMember&gt;&lt;ChildMember Code="07" HasMetadata="false" HasChild="0"&gt;&lt;Name LocaleIsoCode="en"&gt; -- transport&lt;/Name&gt;&lt;Name LocaleIsoCode="it"&gt; -- trasporti&lt;/Name&gt;&lt;/ChildMember&gt;&lt;ChildMember Code="08" HasMetadata="false" HasChild="0"&gt;&lt;Name LocaleIsoCode="en"&gt; -- communication&lt;/Name&gt;&lt;Name LocaleIsoCode="it"&gt; -- comunicazioni&lt;/Name&gt;&lt;/ChildMember&gt;&lt;ChildMember Code="09" HasMetadata="false" HasChild="0"&gt;&lt;Name LocaleIsoCode="en"&gt; -- recreation and culture&lt;/Name&gt;&lt;Name LocaleIsoCode="it"&gt; -- ricreazione, spettacoli e cultura&lt;/Name&gt;&lt;/ChildMember&gt;&lt;ChildMember Code="10" HasMetadata="false" HasChild="0"&gt;&lt;Name LocaleIsoCode="en"&gt; -- education&lt;/Name&gt;&lt;Name LocaleIsoCode="it"&gt; -- istruzione&lt;/Name&gt;&lt;/ChildMember&gt;&lt;ChildMember Code="11" HasMetadata="false" HasChild="0"&gt;&lt;Name LocaleIsoCode="en"&gt; -- restaurants and hotels&lt;/Name&gt;&lt;Name LocaleIsoCode="it"&gt; -- servizi ricettivi e di ristorazione&lt;/Name&gt;&lt;/ChildMember&gt;&lt;ChildMember Code="12" HasMetadata="false" HasChild="0"&gt;&lt;Name LocaleIsoCode="en"&gt; -- miscellaneous goods and services&lt;/Name&gt;&lt;Name LocaleIsoCode="it"&gt; -- altri beni e servizi&lt;/Name&gt;&lt;/ChildMember&gt;&lt;ChildMember Code="00ST" HasMetadata="false" HasChild="0"&gt;&lt;Name LocaleIsoCode="en"&gt;all items excluded tobacco&lt;/Name&gt;&lt;Name LocaleIsoCode="it"&gt;indice generale senza tabacchi&lt;/Name&gt;&lt;/ChildMember&gt;&lt;/Member&gt;&lt;/Dimension&gt;&lt;Dimension Code="TIME" HasMetadata="false" CommonCode="TIME" Display="labels"&gt;&lt;Name LocaleIsoCode="en"&gt;Select time&lt;/Name&gt;&lt;Name LocaleIsoCode="it"&gt;Seleziona periodo&lt;/Name&gt;&lt;Member Code="2019M9" HasMetadata="false"&gt;&lt;Name LocaleIsoCode="en"&gt;Sep-2019&lt;/Name&gt;&lt;Name LocaleIsoCode="it"&gt;Set-2019&lt;/Name&gt;&lt;/Member&gt;&lt;Member Code="2019M10" HasMetadata="false"&gt;&lt;Name LocaleIsoCode="en"&gt;Oct-2019&lt;/Name&gt;&lt;Name LocaleIsoCode="it"&gt;Ott-2019&lt;/Name&gt;&lt;/Member&gt;&lt;Member Code="2019M11" HasMetadata="false"&gt;&lt;Name LocaleIsoCode="en"&gt;Nov-2019&lt;/Name&gt;&lt;Name LocaleIsoCode="it"&gt;Nov-2019&lt;/Name&gt;&lt;/Member&gt;&lt;Member Code="2019M12" HasMetadata="false"&gt;&lt;Name LocaleIsoCode="en"&gt;Dec-2019&lt;/Name&gt;&lt;Name LocaleIsoCode="it"&gt;Dic-2019&lt;/Name&gt;&lt;/Member&gt;&lt;Member Code="2020M1" HasMetadata="false"&gt;&lt;Name LocaleIsoCode="en"&gt;Jan-2020&lt;/Name&gt;&lt;Name LocaleIsoCode="it"&gt;Gen-2020&lt;/Name&gt;&lt;/Member&gt;&lt;Member Code="2020M2" HasMetadata="false"&gt;&lt;Name LocaleIsoCode="en"&gt;Feb-2020&lt;/Name&gt;&lt;Name LocaleIsoCode="it"&gt;Feb-2020&lt;/Name&gt;&lt;/Member&gt;&lt;Member Code="2020M3" HasMetadata="false"&gt;&lt;Name LocaleIsoCode="en"&gt;Mar-2020&lt;/Name&gt;&lt;Name LocaleIsoCode="it"&gt;Mar-2020&lt;/Name&gt;&lt;/Member&gt;&lt;Member Code="2020M4" HasMetadata="false"&gt;&lt;Name LocaleIsoCode="en"&gt;Apr-2020&lt;/Name&gt;&lt;Name LocaleIsoCode="it"&gt;Apr-2020&lt;/Name&gt;&lt;/Member&gt;&lt;Member Code="2020M5" HasMetadata="false"&gt;&lt;Name LocaleIsoCode="en"&gt;May-2020&lt;/Name&gt;&lt;Name LocaleIsoCode="it"&gt;Mag-2020&lt;/Name&gt;&lt;/Member&gt;&lt;Member Code="2020M6" HasMetadata="false"&gt;&lt;Name LocaleIsoCode="en"&gt;Jun-2020&lt;/Name&gt;&lt;Name LocaleIsoCode="it"&gt;Giu-2020&lt;/Name&gt;&lt;/Member&gt;&lt;Member Code="2020M7" HasMetadata="false"&gt;&lt;Name LocaleIsoCode="en"&gt;Jul-2020&lt;/Name&gt;&lt;Name LocaleIsoCode="it"&gt;Lug-2020&lt;/Name&gt;&lt;/Member&gt;&lt;Member Code="2020M8" HasMetadata="false"&gt;&lt;Name LocaleIsoCode="en"&gt;Aug-2020&lt;/Name&gt;&lt;Name LocaleIsoCode="it"&gt;Ago-2020&lt;/Name&gt;&lt;/Member&gt;&lt;Member Code="2020M9" HasMetadata="false"&gt;&lt;Name LocaleIsoCode="en"&gt;Sep-2020&lt;/Name&gt;&lt;Name LocaleIsoCode="it"&gt;Set-2020&lt;/Name&gt;&lt;/Member&gt;&lt;Member Code="2020M10" HasMetadata="false"&gt;&lt;Name LocaleIsoCode="en"&gt;Oct-2020&lt;/Name&gt;&lt;Name LocaleIsoCode="it"&gt;Ott-2020&lt;/Name&gt;&lt;/Member&gt;&lt;Member Code="2020M11" HasMetadata="false"&gt;&lt;Name LocaleIsoCode="en"&gt;Nov-2020&lt;/Name&gt;&lt;Name LocaleIsoCode="it"&gt;Nov-2020&lt;/Name&gt;&lt;/Member&gt;&lt;Member Code="2020M12" HasMetadata="false"&gt;&lt;Name LocaleIsoCode="en"&gt;Dec-2020&lt;/Name&gt;&lt;Name LocaleIsoCode="it"&gt;Dic-2020&lt;/Name&gt;&lt;/Member&gt;&lt;Member Code="2021M1" HasMetadata="false"&gt;&lt;Name LocaleIsoCode="en"&gt;Jan-2021&lt;/Name&gt;&lt;Name LocaleIsoCode="it"&gt;Gen-2021&lt;/Name&gt;&lt;/Member&gt;&lt;Member Code="2021M2" HasMetadata="false"&gt;&lt;Name LocaleIsoCode="en"&gt;Feb-2021&lt;/Name&gt;&lt;Name LocaleIsoCode="it"&gt;Feb-2021&lt;/Name&gt;&lt;/Member&gt;&lt;Member Code="2021M3" HasMetadata="false"&gt;&lt;Name LocaleIsoCode="en"&gt;Mar-2021&lt;/Name&gt;&lt;Name LocaleIsoCode="it"&gt;Mar-2021&lt;/Name&gt;&lt;/Member&gt;&lt;Member Code="2021M4" HasMetadata="false"&gt;&lt;Name LocaleIsoCode="en"&gt;Apr-2021&lt;/Name&gt;&lt;Name LocaleIsoCode="it"&gt;Apr-2021&lt;/Name&gt;&lt;/Member&gt;&lt;Member Code="2021M5" HasMetadata="false"&gt;&lt;Name LocaleIsoCode="en"&gt;May-2021&lt;/Name&gt;&lt;Name LocaleIsoCode="it"&gt;Mag-2021&lt;/Name&gt;&lt;/Member&gt;&lt;Member Code="2021M6" HasMetadata="false"&gt;&lt;Name LocaleIsoCode="en"&gt;Jun-2021&lt;/Name&gt;&lt;Name LocaleIsoCode="it"&gt;Giu-2021&lt;/Name&gt;&lt;/Member&gt;&lt;Member Code="2021M7" HasMetadata="false"&gt;&lt;Name LocaleIsoCode="en"&gt;Jul-2021&lt;/Name&gt;&lt;Name LocaleIsoCode="it"&gt;Lug-2021&lt;/Name&gt;&lt;/Member&gt;&lt;Member Code="2021M8" HasMetadata="false"&gt;&lt;Name LocaleIsoCode="en"&gt;Aug-2021&lt;/Name&gt;&lt;Name LocaleIsoCode="it"&gt;Ago-2021&lt;/Name&gt;&lt;/Member&gt;&lt;Member Code="2021M9" HasMetadata="false"&gt;&lt;Name LocaleIsoCode="en"&gt;Sep-2021&lt;/Name&gt;&lt;Name LocaleIsoCode="it"&gt;Set-2021&lt;/Name&gt;&lt;/Member&gt;&lt;Member Code="2021M10" HasMetadata="false"&gt;&lt;Name LocaleIsoCode="en"&gt;Oct-2021&lt;/Name&gt;&lt;Name LocaleIsoCode="it"&gt;Ott-2021&lt;/Name&gt;&lt;/Member&gt;&lt;Member Code="2021M11" HasMetadata="false"&gt;&lt;Name LocaleIsoCode="en"&gt;Nov-2021&lt;/Name&gt;&lt;Name LocaleIsoCode="it"&gt;Nov-2021&lt;/Name&gt;&lt;/Member&gt;&lt;Member Code="2021M12" HasMetadata="false"&gt;&lt;Name LocaleIsoCode="en"&gt;Dec-2021&lt;/Name&gt;&lt;Name LocaleIsoCode="it"&gt;Dic-2021&lt;/Name&gt;&lt;/Member&gt;&lt;Member Code="2022M1" HasMetadata="false"&gt;&lt;Name LocaleIsoCode="en"&gt;Jan-2022&lt;/Name&gt;&lt;Name LocaleIsoCode="it"&gt;Gen-2022&lt;/Name&gt;&lt;/Member&gt;&lt;Member Code="2022M2" HasMetadata="false"&gt;&lt;Name LocaleIsoCode="en"&gt;Feb-2022&lt;/Name&gt;&lt;Name LocaleIsoCode="it"&gt;Feb-2022&lt;/Name&gt;&lt;/Member&gt;&lt;Member Code="2022M3" HasMetadata="false"&gt;&lt;Name LocaleIsoCode="en"&gt;Mar-2022&lt;/Name&gt;&lt;Name LocaleIsoCode="it"&gt;Mar-2022&lt;/Name&gt;&lt;/Member&gt;&lt;Member Code="2022M4" HasMetadata="false"&gt;&lt;Name LocaleIsoCode="en"&gt;Apr-2022&lt;/Name&gt;&lt;Name LocaleIsoCode="it"&gt;Apr-2022&lt;/Name&gt;&lt;/Member&gt;&lt;Member Code="2022M5" HasMetadata="false"&gt;&lt;Name LocaleIsoCode="en"&gt;May-2022&lt;/Name&gt;&lt;Name LocaleIsoCode="it"&gt;Mag-2022&lt;/Name&gt;&lt;/Member&gt;&lt;/Dimension&gt;&lt;WBOSInformations&gt;&lt;TimeDimension WebTreeWasUsed="false"&gt;&lt;StartCodes Months="2019M9" /&gt;&lt;/TimeDimension&gt;&lt;/WBOSInformations&gt;&lt;Tabulation Axis="horizontal"&gt;&lt;Dimension Code="TIME" CommonCode="TIME" /&gt;&lt;/Tabulation&gt;&lt;Tabulation Axis="vertical"&gt;&lt;Dimension Code="COICOP_2015" CommonCode="COICOP_2015" /&gt;&lt;/Tabulation&gt;&lt;Tabulation Axis="page"&gt;&lt;Dimension Code="TIPO_DATO2" CommonCode="TIPO_DATO2" /&gt;&lt;Dimension Code="MISURA1" CommonCode="MISURA1" /&gt;&lt;Dimension Code="ITTER107" CommonCode="ITTER107" /&gt;&lt;/Tabulation&gt;&lt;Formatting&gt;&lt;Labels LocaleIsoCode="it" /&gt;&lt;Power&gt;0&lt;/Power&gt;&lt;Decimals&gt;-1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LocaleIsoCode="it"&gt;NIC Ita_Abruzzo - MENSILI&lt;/Name&gt;&lt;AbsoluteUri&gt;http://dati.istat.it//View.aspx?QueryId=49035&amp;amp;QueryType=Personal&amp;amp;Lang=it&lt;/AbsoluteUri&gt;&lt;/Query&gt;&lt;/WebTableParameter&gt;</t>
  </si>
  <si>
    <t>Set-2019</t>
  </si>
  <si>
    <t>Ott-2019</t>
  </si>
  <si>
    <t>Nov-2019</t>
  </si>
  <si>
    <t>Dic-2019</t>
  </si>
  <si>
    <t>Gen-2020</t>
  </si>
  <si>
    <t>Feb-2020</t>
  </si>
  <si>
    <t>Mar-2020</t>
  </si>
  <si>
    <t>Apr-2020</t>
  </si>
  <si>
    <t>Mag-2020</t>
  </si>
  <si>
    <t>Giu-2020</t>
  </si>
  <si>
    <t>Lug-2020</t>
  </si>
  <si>
    <t>Ago-2020</t>
  </si>
  <si>
    <t>Set-2020</t>
  </si>
  <si>
    <t>Ott-2020</t>
  </si>
  <si>
    <t>Nov-2020</t>
  </si>
  <si>
    <t>Dic-2020</t>
  </si>
  <si>
    <t>Gen-2021</t>
  </si>
  <si>
    <t>Feb-2021</t>
  </si>
  <si>
    <t>Mar-2021</t>
  </si>
  <si>
    <t>Apr-2021</t>
  </si>
  <si>
    <t>Mag-2021</t>
  </si>
  <si>
    <t>Giu-2021</t>
  </si>
  <si>
    <t>Lug-2021</t>
  </si>
  <si>
    <t>Ago-2021</t>
  </si>
  <si>
    <t>Set-2021</t>
  </si>
  <si>
    <t>Ott-2021</t>
  </si>
  <si>
    <t>Nov-2021</t>
  </si>
  <si>
    <t>Dic-2021</t>
  </si>
  <si>
    <t>Gen-2022</t>
  </si>
  <si>
    <t>Feb-2022</t>
  </si>
  <si>
    <t>Mar-2022</t>
  </si>
  <si>
    <t>Apr-2022</t>
  </si>
  <si>
    <t>Mag-2022</t>
  </si>
  <si>
    <t>Giu-2023</t>
  </si>
  <si>
    <t>Lug-2023</t>
  </si>
  <si>
    <t>Ago-2023</t>
  </si>
  <si>
    <t>Set-2023</t>
  </si>
  <si>
    <t>Ott-2023</t>
  </si>
  <si>
    <t>Nov-2023</t>
  </si>
  <si>
    <t>Gen-2024</t>
  </si>
  <si>
    <t>Feb-2024</t>
  </si>
  <si>
    <t>Mar-2024</t>
  </si>
  <si>
    <t>Apr-2024</t>
  </si>
  <si>
    <t>Mag-2024</t>
  </si>
  <si>
    <t>Giu-2024</t>
  </si>
  <si>
    <t xml:space="preserve">Indice dei prezzi al consumo per l'intera collettività in Abruzzo  per settore. </t>
  </si>
  <si>
    <t xml:space="preserve">(base 2015=100). Giugno 2023 - Giugno 2024
</t>
  </si>
  <si>
    <t>OR0: COICOP_2015</t>
  </si>
  <si>
    <t>Giu-2022</t>
  </si>
  <si>
    <t>Set-2022</t>
  </si>
  <si>
    <t>00ST -Indice generale senza tabacchi</t>
  </si>
  <si>
    <t>Legend:</t>
  </si>
  <si>
    <t>t:</t>
  </si>
  <si>
    <t>è voce da considerarsi come titolo di raggruppamento</t>
  </si>
  <si>
    <t>i:</t>
  </si>
  <si>
    <t>dato imputato (vedi nota a livello di dataset)</t>
  </si>
  <si>
    <t>Lug-2022</t>
  </si>
  <si>
    <t>Ago-2022</t>
  </si>
  <si>
    <t>Ott-2022</t>
  </si>
  <si>
    <t>Nov-2022</t>
  </si>
  <si>
    <t>Gen-2023</t>
  </si>
  <si>
    <t>Apr-2023</t>
  </si>
  <si>
    <t>Mag-2023</t>
  </si>
  <si>
    <t xml:space="preserve"> Indice dei prezzi al consumo per l'intera collettività in Italia e in Abruzzo (base 2015=100). Dati mensili.</t>
  </si>
  <si>
    <t>Giugno 2023 - Giugno 2024</t>
  </si>
  <si>
    <t>&lt;?xml version="1.0"?&gt;&lt;WebTableParameter xmlns:xsd="http://www.w3.org/2001/XMLSchema" xmlns:xsi="http://www.w3.org/2001/XMLSchema-instance" xmlns=""&gt;&lt;DataTable Code="DCSP_FOI1B2015" HasMetadata="true"&gt;&lt;Name LocaleIsoCode="en"&gt;Foi - monthly data from 2016 (base 2015)&lt;/Name&gt;&lt;Name LocaleIsoCode="it"&gt;Foi - mensili dal 2016 (base 2015)&lt;/Name&gt;&lt;Dimension Code="ITTER107" CommonCode="ITTER107" Display="labels"&gt;&lt;Name LocaleIsoCode="en"&gt;Territory&lt;/Name&gt;&lt;Name LocaleIsoCode="it"&gt;Territorio&lt;/Name&gt;&lt;Member Code="IT"&gt;&lt;Name LocaleIsoCode="en"&gt;Italy&lt;/Name&gt;&lt;Name LocaleIsoCode="it"&gt;Italia&lt;/Name&gt;&lt;ChildMember Code="ITF11"&gt;&lt;Name LocaleIsoCode="en"&gt;L'Aquila&lt;/Name&gt;&lt;Name LocaleIsoCode="it"&gt;L'Aquila&lt;/Name&gt;&lt;/ChildMember&gt;&lt;ChildMember Code="ITF12"&gt;&lt;Name LocaleIsoCode="en"&gt;Teramo&lt;/Name&gt;&lt;Name LocaleIsoCode="it"&gt;Teramo&lt;/Name&gt;&lt;/ChildMember&gt;&lt;ChildMember Code="ITF13"&gt;&lt;Name LocaleIsoCode="en"&gt;Pescara&lt;/Name&gt;&lt;Name LocaleIsoCode="it"&gt;Pescara&lt;/Name&gt;&lt;/ChildMember&gt;&lt;/Member&gt;&lt;/Dimension&gt;&lt;Dimension Code="TIPO_DATO2" CommonCode="TIPO_DATO2" Display="labels"&gt;&lt;Name LocaleIsoCode="en"&gt;Index type&lt;/Name&gt;&lt;Name LocaleIsoCode="it"&gt;Tipo indice&lt;/Name&gt;&lt;Member Code="55" HasOnlyUnitMetadata="false"&gt;&lt;Name LocaleIsoCode="en"&gt;consumer price index for blue and white-collar worker households (base 2015=100) - monthly data&lt;/Name&gt;&lt;Name LocaleIsoCode="it"&gt;indice dei prezzi al consumo per le famiglie di operai e impiegati (base 2015=100) - dati mensili &lt;/Name&gt;&lt;/Member&gt;&lt;/Dimension&gt;&lt;Dimension Code="MISURA1" CommonCode="MISURA1" Display="labels"&gt;&lt;Name LocaleIsoCode="en"&gt;Measure&lt;/Name&gt;&lt;Name LocaleIsoCode="it"&gt;Misura&lt;/Name&gt;&lt;Member Code="4" HasOnlyUnitMetadata="false"&gt;&lt;Name LocaleIsoCode="en"&gt;index number&lt;/Name&gt;&lt;Name LocaleIsoCode="it"&gt;numeri indici&lt;/Name&gt;&lt;/Member&gt;&lt;Member Code="6" HasMetadata="true" HasOnlyUnitMetadata="false"&gt;&lt;Name LocaleIsoCode="en"&gt;percentage changes on the previous period&lt;/Name&gt;&lt;Name LocaleIsoCode="it"&gt;variazioni percentuali congiunturali&lt;/Name&gt;&lt;/Member&gt;&lt;Member Code="7" HasMetadata="true" HasOnlyUnitMetadata="false"&gt;&lt;Name LocaleIsoCode="en"&gt;percentage changes on the same period of the previous year&lt;/Name&gt;&lt;Name LocaleIsoCode="it"&gt;variazioni percentuali tendenziali&lt;/Name&gt;&lt;/Member&gt;&lt;/Dimension&gt;&lt;Dimension Code="COICOP_2015" CommonCode="COICOP_2015" Display="codesandlabels"&gt;&lt;Name LocaleIsoCode="en"&gt;COICOP Rev. Istat&lt;/Name&gt;&lt;Name LocaleIsoCode="it"&gt;COICOP Rev. Istat&lt;/Name&gt;&lt;Member Code="OR0"&gt;&lt;Name LocaleIsoCode="en"&gt;COICOP_2015&lt;/Name&gt;&lt;Name LocaleIsoCode="it"&gt;COICOP_2015&lt;/Name&gt;&lt;ChildMember Code="00" IsDisplayed="true"&gt;&lt;Name LocaleIsoCode="en"&gt;all items&lt;/Name&gt;&lt;Name LocaleIsoCode="it"&gt;indice generale&lt;/Name&gt;&lt;/ChildMember&gt;&lt;ChildMember Code="01"&gt;&lt;Name LocaleIsoCode="en"&gt; -- food and non-alcoholic beverages&lt;/Name&gt;&lt;Name LocaleIsoCode="it"&gt; -- prodotti alimentari e bevande analcoliche&lt;/Name&gt;&lt;/ChildMember&gt;&lt;ChildMember Code="02"&gt;&lt;Name LocaleIsoCode="en"&gt; -- alcoholic beverages and tobacco&lt;/Name&gt;&lt;Name LocaleIsoCode="it"&gt; -- bevande alcoliche e tabacchi&lt;/Name&gt;&lt;/ChildMember&gt;&lt;ChildMember Code="03"&gt;&lt;Name LocaleIsoCode="en"&gt; -- clothing and footwear&lt;/Name&gt;&lt;Name LocaleIsoCode="it"&gt; -- abbigliamento e calzature&lt;/Name&gt;&lt;/ChildMember&gt;&lt;ChildMember Code="04"&gt;&lt;Name LocaleIsoCode="en"&gt; -- housing, water, electricity, gas and other fuels&lt;/Name&gt;&lt;Name LocaleIsoCode="it"&gt; -- abitazione, acqua, elettricità, gas e altri combustibili&lt;/Name&gt;&lt;/ChildMember&gt;&lt;ChildMember Code="05"&gt;&lt;Name LocaleIsoCode="en"&gt; -- furnishings, household equipment and routine household maintenance&lt;/Name&gt;&lt;Name LocaleIsoCode="it"&gt; -- mobili, articoli e servizi per la casa&lt;/Name&gt;&lt;/ChildMember&gt;&lt;ChildMember Code="06"&gt;&lt;Name LocaleIsoCode="en"&gt; -- health&lt;/Name&gt;&lt;Name LocaleIsoCode="it"&gt; -- servizi sanitari e spese per la salute&lt;/Name&gt;&lt;/ChildMember&gt;&lt;ChildMember Code="07"&gt;&lt;Name LocaleIsoCode="en"&gt; -- transport&lt;/Name&gt;&lt;Name LocaleIsoCode="it"&gt; -- trasporti&lt;/Name&gt;&lt;/ChildMember&gt;&lt;ChildMember Code="08"&gt;&lt;Name LocaleIsoCode="en"&gt; -- communication&lt;/Name&gt;&lt;Name LocaleIsoCode="it"&gt; -- comunicazioni&lt;/Name&gt;&lt;/ChildMember&gt;&lt;ChildMember Code="09"&gt;&lt;Name LocaleIsoCode="en"&gt; -- recreation and culture&lt;/Name&gt;&lt;Name LocaleIsoCode="it"&gt; -- ricreazione, spettacoli e cultura&lt;/Name&gt;&lt;/ChildMember&gt;&lt;ChildMember Code="10"&gt;&lt;Name LocaleIsoCode="en"&gt; -- education&lt;/Name&gt;&lt;Name LocaleIsoCode="it"&gt; -- istruzione&lt;/Name&gt;&lt;/ChildMember&gt;&lt;ChildMember Code="11"&gt;&lt;Name LocaleIsoCode="en"&gt; -- restaurants and hotels&lt;/Name&gt;&lt;Name LocaleIsoCode="it"&gt; -- servizi ricettivi e di ristorazione&lt;/Name&gt;&lt;/ChildMember&gt;&lt;ChildMember Code="12"&gt;&lt;Name LocaleIsoCode="en"&gt; -- miscellaneous goods and services&lt;/Name&gt;&lt;Name LocaleIsoCode="it"&gt; -- altri beni e servizi&lt;/Name&gt;&lt;/ChildMember&gt;&lt;ChildMember Code="00ST"&gt;&lt;Name LocaleIsoCode="en"&gt;all items excluded tobacco&lt;/Name&gt;&lt;Name LocaleIsoCode="it"&gt;indice generale senza tabacchi&lt;/Name&gt;&lt;/ChildMember&gt;&lt;/Member&gt;&lt;/Dimension&gt;&lt;Dimension Code="TIME" CommonCode="TIME" Display="labels"&gt;&lt;Name LocaleIsoCode="en"&gt;Select time&lt;/Name&gt;&lt;Name LocaleIsoCode="it"&gt;Seleziona periodo&lt;/Name&gt;&lt;Member Code="2021M1"&gt;&lt;Name LocaleIsoCode="en"&gt;Jan-2021&lt;/Name&gt;&lt;Name LocaleIsoCode="it"&gt;Gen-2021&lt;/Name&gt;&lt;/Member&gt;&lt;Member Code="2021M2"&gt;&lt;Name LocaleIsoCode="en"&gt;Feb-2021&lt;/Name&gt;&lt;Name LocaleIsoCode="it"&gt;Feb-2021&lt;/Name&gt;&lt;/Member&gt;&lt;Member Code="2021M3"&gt;&lt;Name LocaleIsoCode="en"&gt;Mar-2021&lt;/Name&gt;&lt;Name LocaleIsoCode="it"&gt;Mar-2021&lt;/Name&gt;&lt;/Member&gt;&lt;Member Code="2021M4"&gt;&lt;Name LocaleIsoCode="en"&gt;Apr-2021&lt;/Name&gt;&lt;Name LocaleIsoCode="it"&gt;Apr-2021&lt;/Name&gt;&lt;/Member&gt;&lt;Member Code="2021M5"&gt;&lt;Name LocaleIsoCode="en"&gt;May-2021&lt;/Name&gt;&lt;Name LocaleIsoCode="it"&gt;Mag-2021&lt;/Name&gt;&lt;/Member&gt;&lt;Member Code="2021M6"&gt;&lt;Name LocaleIsoCode="en"&gt;Jun-2021&lt;/Name&gt;&lt;Name LocaleIsoCode="it"&gt;Giu-2021&lt;/Name&gt;&lt;/Member&gt;&lt;Member Code="2021M7"&gt;&lt;Name LocaleIsoCode="en"&gt;Jul-2021&lt;/Name&gt;&lt;Name LocaleIsoCode="it"&gt;Lug-2021&lt;/Name&gt;&lt;/Member&gt;&lt;Member Code="2021M8"&gt;&lt;Name LocaleIsoCode="en"&gt;Aug-2021&lt;/Name&gt;&lt;Name LocaleIsoCode="it"&gt;Ago-2021&lt;/Name&gt;&lt;/Member&gt;&lt;Member Code="2021M9"&gt;&lt;Name LocaleIsoCode="en"&gt;Sep-2021&lt;/Name&gt;&lt;Name LocaleIsoCode="it"&gt;Set-2021&lt;/Name&gt;&lt;/Member&gt;&lt;Member Code="2021M10"&gt;&lt;Name LocaleIsoCode="en"&gt;Oct-2021&lt;/Name&gt;&lt;Name LocaleIsoCode="it"&gt;Ott-2021&lt;/Name&gt;&lt;/Member&gt;&lt;Member Code="2021M11"&gt;&lt;Name LocaleIsoCode="en"&gt;Nov-2021&lt;/Name&gt;&lt;Name LocaleIsoCode="it"&gt;Nov-2021&lt;/Name&gt;&lt;/Member&gt;&lt;Member Code="2021M12"&gt;&lt;Name LocaleIsoCode="en"&gt;Dec-2021&lt;/Name&gt;&lt;Name LocaleIsoCode="it"&gt;Dic-2021&lt;/Name&gt;&lt;/Member&gt;&lt;Member Code="2022M1"&gt;&lt;Name LocaleIsoCode="en"&gt;Jan-2022&lt;/Name&gt;&lt;Name LocaleIsoCode="it"&gt;Gen-2022&lt;/Name&gt;&lt;/Member&gt;&lt;Member Code="2022M2"&gt;&lt;Name LocaleIsoCode="en"&gt;Feb-2022&lt;/Name&gt;&lt;Name LocaleIsoCode="it"&gt;Feb-2022&lt;/Name&gt;&lt;/Member&gt;&lt;Member Code="2022M3"&gt;&lt;Name LocaleIsoCode="en"&gt;Mar-2022&lt;/Name&gt;&lt;Name LocaleIsoCode="it"&gt;Mar-2022&lt;/Name&gt;&lt;/Member&gt;&lt;Member Code="2022M4"&gt;&lt;Name LocaleIsoCode="en"&gt;Apr-2022&lt;/Name&gt;&lt;Name LocaleIsoCode="it"&gt;Apr-2022&lt;/Name&gt;&lt;/Member&gt;&lt;Member Code="2022M5"&gt;&lt;Name LocaleIsoCode="en"&gt;May-2022&lt;/Name&gt;&lt;Name LocaleIsoCode="it"&gt;Mag-2022&lt;/Name&gt;&lt;/Member&gt;&lt;Member Code="2022M6"&gt;&lt;Name LocaleIsoCode="en"&gt;Jun-2022&lt;/Name&gt;&lt;Name LocaleIsoCode="it"&gt;Giu-2022&lt;/Name&gt;&lt;/Member&gt;&lt;/Dimension&gt;&lt;WBOSInformations&gt;&lt;TimeDimension WebTreeWasUsed="false"&gt;&lt;StartCodes Months="2021M1" /&gt;&lt;EndCodes Months="2022M6" /&gt;&lt;/TimeDimension&gt;&lt;/WBOSInformations&gt;&lt;Tabulation Axis="horizontal"&gt;&lt;Dimension Code="TIME" /&gt;&lt;/Tabulation&gt;&lt;Tabulation Axis="vertical"&gt;&lt;Dimension Code="ITTER107" /&gt;&lt;/Tabulation&gt;&lt;Tabulation Axis="page"&gt;&lt;Dimension Code="TIPO_DATO2" /&gt;&lt;Dimension Code="MISURA1" /&gt;&lt;Dimension Code="COICOP_2015" /&gt;&lt;/Tabulation&gt;&lt;Formatting&gt;&lt;Labels LocaleIsoCode="it" /&gt;&lt;Power&gt;0&lt;/Power&gt;&lt;Decimals&gt;-1&lt;/Decimals&gt;&lt;SkipEmptyLines&gt;false&lt;/SkipEmptyLines&gt;&lt;SkipEmptyCols&gt;fals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dati.istat.it//View.aspx?QueryId=23143&amp;amp;QueryType=Public&amp;amp;Lang=it&lt;/AbsoluteUri&gt;&lt;/Query&gt;&lt;/WebTableParameter&gt;</t>
  </si>
  <si>
    <t>Dataset:Foi - mensili dal 2016 (base 2015)</t>
  </si>
  <si>
    <t xml:space="preserve">indice dei prezzi al consumo per le famiglie di operai e impiegati (base 2015=100) - dati mensili </t>
  </si>
  <si>
    <t>'Giu-2023</t>
  </si>
  <si>
    <t xml:space="preserve">  L'Aquila</t>
  </si>
  <si>
    <t xml:space="preserve">  Teramo</t>
  </si>
  <si>
    <t xml:space="preserve">  Pescara</t>
  </si>
  <si>
    <t>Indice dei prezzi al consumo per le famiglie di operai e impiegati in Italia e a Teramo e Pescara (base 2015=100). Dati mensili. Giugno 2023 - Giugno 2024</t>
  </si>
  <si>
    <t>Fonte: Istat - Elaborazione ufficio di statistica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</si>
</sst>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0.0"/>
    <numFmt numFmtId="166" formatCode="#,##0.0_ ;\-#,##0.0\ 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rgb="FF0070C0"/>
      <name val="Times New Roman"/>
      <family val="1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249977111117893"/>
      <name val="Verdana"/>
      <family val="2"/>
    </font>
    <font>
      <b/>
      <sz val="9"/>
      <color theme="0" tint="-0.249977111117893"/>
      <name val="Courier New"/>
      <family val="3"/>
    </font>
    <font>
      <b/>
      <sz val="8"/>
      <color theme="0" tint="-0.249977111117893"/>
      <name val="Arial"/>
      <family val="2"/>
    </font>
    <font>
      <sz val="10"/>
      <name val="Arial"/>
      <family val="2"/>
    </font>
    <font>
      <sz val="8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rgb="FFC00000"/>
      <name val="Arial"/>
      <family val="2"/>
    </font>
    <font>
      <b/>
      <sz val="9"/>
      <color rgb="FFC00000"/>
      <name val="Courier New"/>
      <family val="3"/>
    </font>
    <font>
      <b/>
      <sz val="8"/>
      <color rgb="FFC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Times New Roman"/>
      <family val="1"/>
    </font>
    <font>
      <b/>
      <sz val="10"/>
      <color rgb="FFFF0000"/>
      <name val="Arial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b/>
      <sz val="8"/>
      <color theme="1"/>
      <name val="Verdana"/>
      <family val="2"/>
    </font>
    <font>
      <b/>
      <sz val="8"/>
      <color theme="1"/>
      <name val="Arial"/>
      <family val="2"/>
    </font>
    <font>
      <sz val="10"/>
      <color rgb="FF00B050"/>
      <name val="Arial"/>
      <family val="2"/>
    </font>
    <font>
      <b/>
      <sz val="7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FFFFCC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9">
    <xf numFmtId="0" fontId="0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0" xfId="1" applyFont="1"/>
    <xf numFmtId="0" fontId="3" fillId="0" borderId="1" xfId="1" applyFont="1" applyBorder="1" applyAlignment="1">
      <alignment horizontal="left" wrapText="1"/>
    </xf>
    <xf numFmtId="0" fontId="5" fillId="2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wrapText="1"/>
    </xf>
    <xf numFmtId="0" fontId="8" fillId="5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vertical="top" wrapText="1"/>
    </xf>
    <xf numFmtId="164" fontId="2" fillId="0" borderId="1" xfId="1" applyNumberFormat="1" applyFont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10" fillId="0" borderId="0" xfId="1" applyFont="1" applyAlignment="1">
      <alignment horizontal="left"/>
    </xf>
    <xf numFmtId="164" fontId="1" fillId="0" borderId="0" xfId="1" applyNumberFormat="1"/>
    <xf numFmtId="0" fontId="11" fillId="0" borderId="7" xfId="1" applyFont="1" applyBorder="1"/>
    <xf numFmtId="0" fontId="9" fillId="4" borderId="3" xfId="1" applyFont="1" applyFill="1" applyBorder="1" applyAlignment="1">
      <alignment vertical="top" wrapText="1"/>
    </xf>
    <xf numFmtId="165" fontId="1" fillId="7" borderId="0" xfId="1" applyNumberFormat="1" applyFill="1"/>
    <xf numFmtId="0" fontId="12" fillId="8" borderId="8" xfId="1" applyFont="1" applyFill="1" applyBorder="1" applyAlignment="1">
      <alignment horizontal="right" vertical="center" wrapText="1"/>
    </xf>
    <xf numFmtId="166" fontId="13" fillId="9" borderId="0" xfId="1" applyNumberFormat="1" applyFont="1" applyFill="1" applyAlignment="1">
      <alignment horizontal="right" vertical="center"/>
    </xf>
    <xf numFmtId="0" fontId="14" fillId="0" borderId="0" xfId="1" applyFont="1"/>
    <xf numFmtId="165" fontId="14" fillId="0" borderId="0" xfId="1" applyNumberFormat="1" applyFont="1"/>
    <xf numFmtId="0" fontId="15" fillId="0" borderId="0" xfId="1" applyFont="1"/>
    <xf numFmtId="165" fontId="1" fillId="0" borderId="0" xfId="1" applyNumberFormat="1"/>
    <xf numFmtId="0" fontId="1" fillId="0" borderId="9" xfId="1" applyBorder="1"/>
    <xf numFmtId="0" fontId="16" fillId="0" borderId="0" xfId="1" applyFont="1" applyAlignment="1">
      <alignment horizontal="left" vertical="center" readingOrder="1"/>
    </xf>
    <xf numFmtId="0" fontId="17" fillId="8" borderId="8" xfId="1" applyFont="1" applyFill="1" applyBorder="1" applyAlignment="1">
      <alignment horizontal="right" vertical="center" wrapText="1"/>
    </xf>
    <xf numFmtId="166" fontId="18" fillId="9" borderId="0" xfId="1" applyNumberFormat="1" applyFont="1" applyFill="1" applyAlignment="1">
      <alignment horizontal="right" vertical="center"/>
    </xf>
    <xf numFmtId="0" fontId="20" fillId="0" borderId="0" xfId="1" applyFont="1" applyAlignment="1">
      <alignment horizontal="left" vertical="center" readingOrder="1"/>
    </xf>
    <xf numFmtId="0" fontId="5" fillId="3" borderId="2" xfId="1" applyFont="1" applyFill="1" applyBorder="1" applyAlignment="1">
      <alignment horizontal="center" vertical="top" wrapText="1"/>
    </xf>
    <xf numFmtId="0" fontId="5" fillId="3" borderId="1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8" fillId="5" borderId="2" xfId="1" applyFont="1" applyFill="1" applyBorder="1" applyAlignment="1">
      <alignment horizontal="center"/>
    </xf>
    <xf numFmtId="0" fontId="8" fillId="5" borderId="15" xfId="1" applyFont="1" applyFill="1" applyBorder="1" applyAlignment="1">
      <alignment horizontal="center"/>
    </xf>
    <xf numFmtId="0" fontId="8" fillId="5" borderId="3" xfId="1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right"/>
    </xf>
    <xf numFmtId="166" fontId="2" fillId="0" borderId="2" xfId="1" applyNumberFormat="1" applyFont="1" applyBorder="1" applyAlignment="1">
      <alignment horizontal="right"/>
    </xf>
    <xf numFmtId="166" fontId="2" fillId="0" borderId="15" xfId="1" applyNumberFormat="1" applyFont="1" applyBorder="1" applyAlignment="1">
      <alignment horizontal="right"/>
    </xf>
    <xf numFmtId="166" fontId="2" fillId="0" borderId="3" xfId="1" applyNumberFormat="1" applyFont="1" applyBorder="1" applyAlignment="1">
      <alignment horizontal="right"/>
    </xf>
    <xf numFmtId="166" fontId="2" fillId="6" borderId="1" xfId="1" applyNumberFormat="1" applyFont="1" applyFill="1" applyBorder="1" applyAlignment="1">
      <alignment horizontal="right"/>
    </xf>
    <xf numFmtId="166" fontId="2" fillId="6" borderId="2" xfId="1" applyNumberFormat="1" applyFont="1" applyFill="1" applyBorder="1" applyAlignment="1">
      <alignment horizontal="right"/>
    </xf>
    <xf numFmtId="166" fontId="2" fillId="6" borderId="15" xfId="1" applyNumberFormat="1" applyFont="1" applyFill="1" applyBorder="1" applyAlignment="1">
      <alignment horizontal="right"/>
    </xf>
    <xf numFmtId="166" fontId="2" fillId="6" borderId="3" xfId="1" applyNumberFormat="1" applyFont="1" applyFill="1" applyBorder="1" applyAlignment="1">
      <alignment horizontal="right"/>
    </xf>
    <xf numFmtId="0" fontId="7" fillId="4" borderId="1" xfId="1" applyFont="1" applyFill="1" applyBorder="1" applyAlignment="1">
      <alignment vertical="top" wrapText="1"/>
    </xf>
    <xf numFmtId="166" fontId="21" fillId="0" borderId="1" xfId="1" applyNumberFormat="1" applyFont="1" applyBorder="1" applyAlignment="1">
      <alignment horizontal="right"/>
    </xf>
    <xf numFmtId="166" fontId="21" fillId="6" borderId="1" xfId="1" applyNumberFormat="1" applyFont="1" applyFill="1" applyBorder="1" applyAlignment="1">
      <alignment horizontal="right"/>
    </xf>
    <xf numFmtId="166" fontId="2" fillId="0" borderId="16" xfId="1" applyNumberFormat="1" applyFont="1" applyBorder="1" applyAlignment="1">
      <alignment horizontal="right"/>
    </xf>
    <xf numFmtId="0" fontId="22" fillId="0" borderId="0" xfId="2"/>
    <xf numFmtId="0" fontId="23" fillId="0" borderId="0" xfId="1" applyFont="1"/>
    <xf numFmtId="0" fontId="24" fillId="0" borderId="0" xfId="1" applyFont="1"/>
    <xf numFmtId="0" fontId="24" fillId="0" borderId="0" xfId="3" applyFont="1"/>
    <xf numFmtId="0" fontId="17" fillId="8" borderId="8" xfId="1" applyFont="1" applyFill="1" applyBorder="1" applyAlignment="1">
      <alignment horizontal="left" vertical="center" wrapText="1"/>
    </xf>
    <xf numFmtId="0" fontId="18" fillId="0" borderId="0" xfId="1" applyFont="1" applyAlignment="1">
      <alignment vertical="center" wrapText="1"/>
    </xf>
    <xf numFmtId="166" fontId="18" fillId="0" borderId="0" xfId="1" applyNumberFormat="1" applyFont="1" applyAlignment="1">
      <alignment horizontal="right" vertical="center"/>
    </xf>
    <xf numFmtId="0" fontId="24" fillId="8" borderId="0" xfId="1" applyFont="1" applyFill="1" applyAlignment="1">
      <alignment vertical="center" wrapText="1"/>
    </xf>
    <xf numFmtId="166" fontId="24" fillId="9" borderId="0" xfId="1" applyNumberFormat="1" applyFont="1" applyFill="1" applyAlignment="1">
      <alignment horizontal="right" vertical="center"/>
    </xf>
    <xf numFmtId="0" fontId="24" fillId="0" borderId="0" xfId="1" applyFont="1" applyAlignment="1">
      <alignment vertical="center" wrapText="1"/>
    </xf>
    <xf numFmtId="166" fontId="24" fillId="0" borderId="0" xfId="1" applyNumberFormat="1" applyFont="1" applyAlignment="1">
      <alignment horizontal="right" vertical="center"/>
    </xf>
    <xf numFmtId="0" fontId="18" fillId="8" borderId="0" xfId="1" applyFont="1" applyFill="1" applyAlignment="1">
      <alignment vertical="center" wrapText="1"/>
    </xf>
    <xf numFmtId="0" fontId="3" fillId="0" borderId="1" xfId="1" applyFont="1" applyBorder="1" applyAlignment="1">
      <alignment horizontal="left"/>
    </xf>
    <xf numFmtId="0" fontId="25" fillId="3" borderId="1" xfId="1" applyFont="1" applyFill="1" applyBorder="1" applyAlignment="1">
      <alignment horizontal="center" vertical="top" wrapText="1"/>
    </xf>
    <xf numFmtId="0" fontId="5" fillId="3" borderId="1" xfId="5" applyFont="1" applyFill="1" applyBorder="1" applyAlignment="1">
      <alignment horizontal="center" vertical="top" wrapText="1"/>
    </xf>
    <xf numFmtId="0" fontId="26" fillId="5" borderId="1" xfId="1" applyFont="1" applyFill="1" applyBorder="1" applyAlignment="1">
      <alignment horizontal="center"/>
    </xf>
    <xf numFmtId="0" fontId="11" fillId="0" borderId="0" xfId="1" applyFont="1"/>
    <xf numFmtId="164" fontId="27" fillId="0" borderId="1" xfId="4" applyNumberFormat="1" applyFont="1" applyBorder="1" applyAlignment="1">
      <alignment horizontal="right"/>
    </xf>
    <xf numFmtId="164" fontId="21" fillId="0" borderId="1" xfId="4" applyNumberFormat="1" applyFont="1" applyBorder="1" applyAlignment="1">
      <alignment horizontal="right"/>
    </xf>
    <xf numFmtId="164" fontId="2" fillId="0" borderId="1" xfId="6" applyNumberFormat="1" applyFont="1" applyBorder="1" applyAlignment="1">
      <alignment horizontal="right"/>
    </xf>
    <xf numFmtId="164" fontId="29" fillId="0" borderId="1" xfId="4" applyNumberFormat="1" applyFont="1" applyBorder="1" applyAlignment="1">
      <alignment horizontal="right"/>
    </xf>
    <xf numFmtId="164" fontId="2" fillId="0" borderId="1" xfId="7" applyNumberFormat="1" applyFont="1" applyBorder="1" applyAlignment="1">
      <alignment horizontal="right"/>
    </xf>
    <xf numFmtId="164" fontId="2" fillId="0" borderId="1" xfId="5" applyNumberFormat="1" applyFont="1" applyBorder="1" applyAlignment="1">
      <alignment horizontal="right"/>
    </xf>
    <xf numFmtId="164" fontId="27" fillId="0" borderId="0" xfId="1" applyNumberFormat="1" applyFont="1" applyAlignment="1">
      <alignment horizontal="left" vertical="center" wrapText="1" readingOrder="1"/>
    </xf>
    <xf numFmtId="0" fontId="27" fillId="0" borderId="0" xfId="1" applyFont="1" applyAlignment="1">
      <alignment horizontal="left" vertical="center" wrapText="1" readingOrder="1"/>
    </xf>
    <xf numFmtId="0" fontId="30" fillId="0" borderId="0" xfId="1" applyFont="1"/>
    <xf numFmtId="164" fontId="27" fillId="0" borderId="0" xfId="8" applyNumberFormat="1" applyFont="1" applyAlignment="1">
      <alignment horizontal="right"/>
    </xf>
    <xf numFmtId="164" fontId="21" fillId="0" borderId="0" xfId="8" applyNumberFormat="1" applyFont="1" applyAlignment="1">
      <alignment horizontal="right"/>
    </xf>
    <xf numFmtId="166" fontId="21" fillId="0" borderId="0" xfId="1" applyNumberFormat="1" applyFont="1" applyAlignment="1">
      <alignment horizontal="right" vertical="center"/>
    </xf>
    <xf numFmtId="0" fontId="31" fillId="0" borderId="0" xfId="1" applyFont="1"/>
    <xf numFmtId="0" fontId="32" fillId="5" borderId="1" xfId="1" applyFont="1" applyFill="1" applyBorder="1" applyAlignment="1">
      <alignment horizontal="center"/>
    </xf>
    <xf numFmtId="166" fontId="29" fillId="0" borderId="1" xfId="1" applyNumberFormat="1" applyFont="1" applyBorder="1" applyAlignment="1">
      <alignment horizontal="right"/>
    </xf>
    <xf numFmtId="166" fontId="33" fillId="0" borderId="1" xfId="1" applyNumberFormat="1" applyFont="1" applyBorder="1" applyAlignment="1">
      <alignment horizontal="right"/>
    </xf>
    <xf numFmtId="166" fontId="33" fillId="9" borderId="0" xfId="1" applyNumberFormat="1" applyFont="1" applyFill="1" applyAlignment="1">
      <alignment horizontal="right" vertical="center"/>
    </xf>
    <xf numFmtId="166" fontId="21" fillId="9" borderId="0" xfId="1" applyNumberFormat="1" applyFont="1" applyFill="1" applyAlignment="1">
      <alignment horizontal="right" vertical="center"/>
    </xf>
    <xf numFmtId="0" fontId="20" fillId="0" borderId="0" xfId="1" applyFont="1" applyAlignment="1">
      <alignment horizontal="center" vertical="center" readingOrder="1"/>
    </xf>
    <xf numFmtId="0" fontId="5" fillId="0" borderId="1" xfId="1" applyFont="1" applyBorder="1" applyAlignment="1">
      <alignment horizontal="center" vertical="top" wrapText="1"/>
    </xf>
    <xf numFmtId="166" fontId="2" fillId="0" borderId="17" xfId="1" applyNumberFormat="1" applyFont="1" applyBorder="1" applyAlignment="1">
      <alignment horizontal="right"/>
    </xf>
    <xf numFmtId="164" fontId="21" fillId="0" borderId="1" xfId="8" applyNumberFormat="1" applyFont="1" applyBorder="1" applyAlignment="1">
      <alignment horizontal="right"/>
    </xf>
    <xf numFmtId="0" fontId="2" fillId="0" borderId="1" xfId="5" applyFont="1" applyBorder="1"/>
    <xf numFmtId="0" fontId="1" fillId="0" borderId="0" xfId="5"/>
    <xf numFmtId="0" fontId="3" fillId="0" borderId="1" xfId="5" applyFont="1" applyBorder="1" applyAlignment="1">
      <alignment horizontal="left" wrapText="1"/>
    </xf>
    <xf numFmtId="0" fontId="2" fillId="0" borderId="0" xfId="4" applyFont="1"/>
    <xf numFmtId="0" fontId="20" fillId="0" borderId="0" xfId="1" applyFont="1"/>
    <xf numFmtId="0" fontId="1" fillId="0" borderId="0" xfId="7"/>
    <xf numFmtId="0" fontId="7" fillId="4" borderId="1" xfId="5" applyFont="1" applyFill="1" applyBorder="1" applyAlignment="1">
      <alignment wrapText="1"/>
    </xf>
    <xf numFmtId="0" fontId="8" fillId="5" borderId="1" xfId="5" applyFont="1" applyFill="1" applyBorder="1" applyAlignment="1">
      <alignment horizontal="center"/>
    </xf>
    <xf numFmtId="0" fontId="34" fillId="8" borderId="18" xfId="1" applyFont="1" applyFill="1" applyBorder="1" applyAlignment="1">
      <alignment horizontal="left" vertical="center" wrapText="1" readingOrder="1"/>
    </xf>
    <xf numFmtId="0" fontId="9" fillId="4" borderId="1" xfId="5" applyFont="1" applyFill="1" applyBorder="1" applyAlignment="1">
      <alignment vertical="top" wrapText="1"/>
    </xf>
    <xf numFmtId="166" fontId="2" fillId="0" borderId="1" xfId="5" applyNumberFormat="1" applyFont="1" applyBorder="1" applyAlignment="1">
      <alignment horizontal="right"/>
    </xf>
    <xf numFmtId="0" fontId="34" fillId="0" borderId="19" xfId="1" applyFont="1" applyBorder="1" applyAlignment="1">
      <alignment horizontal="left" vertical="center" wrapText="1" readingOrder="1"/>
    </xf>
    <xf numFmtId="166" fontId="2" fillId="6" borderId="1" xfId="5" applyNumberFormat="1" applyFont="1" applyFill="1" applyBorder="1" applyAlignment="1">
      <alignment horizontal="right"/>
    </xf>
    <xf numFmtId="0" fontId="35" fillId="8" borderId="0" xfId="1" applyFont="1" applyFill="1" applyAlignment="1">
      <alignment horizontal="left" vertical="center" wrapText="1" readingOrder="1"/>
    </xf>
    <xf numFmtId="166" fontId="2" fillId="9" borderId="0" xfId="1" applyNumberFormat="1" applyFont="1" applyFill="1" applyAlignment="1">
      <alignment horizontal="right" vertical="center"/>
    </xf>
    <xf numFmtId="0" fontId="35" fillId="0" borderId="0" xfId="1" applyFont="1" applyAlignment="1">
      <alignment horizontal="left" vertical="center" wrapText="1" readingOrder="1"/>
    </xf>
    <xf numFmtId="166" fontId="2" fillId="0" borderId="0" xfId="1" applyNumberFormat="1" applyFont="1" applyAlignment="1">
      <alignment horizontal="right" vertical="center"/>
    </xf>
    <xf numFmtId="0" fontId="34" fillId="8" borderId="0" xfId="1" applyFont="1" applyFill="1" applyAlignment="1">
      <alignment horizontal="left" vertical="center" wrapText="1" readingOrder="1"/>
    </xf>
    <xf numFmtId="0" fontId="10" fillId="0" borderId="0" xfId="5" applyFont="1" applyAlignment="1">
      <alignment horizontal="left"/>
    </xf>
    <xf numFmtId="0" fontId="1" fillId="0" borderId="0" xfId="4"/>
    <xf numFmtId="0" fontId="5" fillId="3" borderId="1" xfId="4" applyFont="1" applyFill="1" applyBorder="1" applyAlignment="1">
      <alignment horizontal="center" vertical="top" wrapText="1"/>
    </xf>
    <xf numFmtId="0" fontId="9" fillId="4" borderId="1" xfId="4" applyFont="1" applyFill="1" applyBorder="1" applyAlignment="1">
      <alignment vertical="top" wrapText="1"/>
    </xf>
    <xf numFmtId="166" fontId="2" fillId="6" borderId="1" xfId="4" applyNumberFormat="1" applyFont="1" applyFill="1" applyBorder="1" applyAlignment="1">
      <alignment horizontal="right"/>
    </xf>
    <xf numFmtId="166" fontId="2" fillId="0" borderId="1" xfId="4" applyNumberFormat="1" applyFont="1" applyBorder="1" applyAlignment="1">
      <alignment horizontal="right"/>
    </xf>
    <xf numFmtId="0" fontId="7" fillId="4" borderId="1" xfId="4" applyFont="1" applyFill="1" applyBorder="1" applyAlignment="1">
      <alignment vertical="top" wrapText="1"/>
    </xf>
    <xf numFmtId="166" fontId="21" fillId="0" borderId="1" xfId="4" applyNumberFormat="1" applyFont="1" applyBorder="1" applyAlignment="1">
      <alignment horizontal="right"/>
    </xf>
    <xf numFmtId="0" fontId="28" fillId="0" borderId="0" xfId="6"/>
    <xf numFmtId="0" fontId="9" fillId="4" borderId="1" xfId="6" applyFont="1" applyFill="1" applyBorder="1" applyAlignment="1">
      <alignment vertical="top" wrapText="1"/>
    </xf>
    <xf numFmtId="165" fontId="2" fillId="0" borderId="1" xfId="6" applyNumberFormat="1" applyFont="1" applyBorder="1" applyAlignment="1">
      <alignment horizontal="right"/>
    </xf>
    <xf numFmtId="165" fontId="2" fillId="6" borderId="1" xfId="6" applyNumberFormat="1" applyFont="1" applyFill="1" applyBorder="1" applyAlignment="1">
      <alignment horizontal="right"/>
    </xf>
    <xf numFmtId="0" fontId="38" fillId="0" borderId="0" xfId="6" applyFont="1"/>
    <xf numFmtId="0" fontId="21" fillId="0" borderId="1" xfId="1" applyFont="1" applyBorder="1" applyAlignment="1">
      <alignment horizontal="right"/>
    </xf>
    <xf numFmtId="0" fontId="21" fillId="6" borderId="1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6" borderId="1" xfId="1" applyFont="1" applyFill="1" applyBorder="1" applyAlignment="1">
      <alignment horizontal="right"/>
    </xf>
    <xf numFmtId="0" fontId="5" fillId="3" borderId="1" xfId="6" applyFont="1" applyFill="1" applyBorder="1" applyAlignment="1">
      <alignment horizontal="center" vertical="top" wrapText="1"/>
    </xf>
    <xf numFmtId="0" fontId="8" fillId="5" borderId="1" xfId="6" applyFont="1" applyFill="1" applyBorder="1" applyAlignment="1">
      <alignment horizontal="center"/>
    </xf>
    <xf numFmtId="0" fontId="7" fillId="4" borderId="1" xfId="6" applyFont="1" applyFill="1" applyBorder="1" applyAlignment="1">
      <alignment vertical="top" wrapText="1"/>
    </xf>
    <xf numFmtId="0" fontId="21" fillId="0" borderId="1" xfId="6" applyFont="1" applyBorder="1" applyAlignment="1">
      <alignment horizontal="right"/>
    </xf>
    <xf numFmtId="0" fontId="2" fillId="0" borderId="1" xfId="6" applyFont="1" applyBorder="1" applyAlignment="1">
      <alignment horizontal="right"/>
    </xf>
    <xf numFmtId="0" fontId="2" fillId="6" borderId="1" xfId="6" applyFont="1" applyFill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165" fontId="2" fillId="6" borderId="1" xfId="1" applyNumberFormat="1" applyFont="1" applyFill="1" applyBorder="1" applyAlignment="1">
      <alignment horizontal="right"/>
    </xf>
    <xf numFmtId="165" fontId="21" fillId="0" borderId="1" xfId="1" applyNumberFormat="1" applyFont="1" applyBorder="1" applyAlignment="1">
      <alignment horizontal="right"/>
    </xf>
    <xf numFmtId="165" fontId="21" fillId="6" borderId="1" xfId="1" applyNumberFormat="1" applyFont="1" applyFill="1" applyBorder="1" applyAlignment="1">
      <alignment horizontal="right"/>
    </xf>
    <xf numFmtId="0" fontId="5" fillId="3" borderId="1" xfId="6" quotePrefix="1" applyFont="1" applyFill="1" applyBorder="1" applyAlignment="1">
      <alignment horizontal="center" vertical="top" wrapText="1"/>
    </xf>
    <xf numFmtId="0" fontId="9" fillId="4" borderId="0" xfId="6" applyFont="1" applyFill="1" applyAlignment="1">
      <alignment vertical="top" wrapText="1"/>
    </xf>
    <xf numFmtId="0" fontId="2" fillId="6" borderId="0" xfId="6" applyFont="1" applyFill="1" applyAlignment="1">
      <alignment horizontal="right"/>
    </xf>
    <xf numFmtId="0" fontId="2" fillId="0" borderId="0" xfId="6" applyFont="1" applyAlignment="1">
      <alignment horizontal="right"/>
    </xf>
    <xf numFmtId="17" fontId="5" fillId="3" borderId="1" xfId="6" applyNumberFormat="1" applyFont="1" applyFill="1" applyBorder="1" applyAlignment="1">
      <alignment horizontal="center" vertical="top" wrapText="1"/>
    </xf>
    <xf numFmtId="0" fontId="39" fillId="0" borderId="0" xfId="1" applyFont="1"/>
    <xf numFmtId="0" fontId="40" fillId="4" borderId="1" xfId="6" applyFont="1" applyFill="1" applyBorder="1" applyAlignment="1">
      <alignment vertical="top" wrapText="1"/>
    </xf>
    <xf numFmtId="0" fontId="41" fillId="6" borderId="1" xfId="6" applyFont="1" applyFill="1" applyBorder="1" applyAlignment="1">
      <alignment horizontal="right"/>
    </xf>
    <xf numFmtId="0" fontId="42" fillId="4" borderId="1" xfId="6" applyFont="1" applyFill="1" applyBorder="1" applyAlignment="1">
      <alignment vertical="top" wrapText="1"/>
    </xf>
    <xf numFmtId="0" fontId="43" fillId="10" borderId="1" xfId="6" applyFont="1" applyFill="1" applyBorder="1" applyAlignment="1">
      <alignment horizontal="right"/>
    </xf>
    <xf numFmtId="165" fontId="43" fillId="10" borderId="1" xfId="6" applyNumberFormat="1" applyFont="1" applyFill="1" applyBorder="1" applyAlignment="1">
      <alignment horizontal="right"/>
    </xf>
    <xf numFmtId="0" fontId="41" fillId="0" borderId="1" xfId="6" applyFont="1" applyBorder="1" applyAlignment="1">
      <alignment horizontal="right"/>
    </xf>
    <xf numFmtId="17" fontId="5" fillId="3" borderId="0" xfId="6" applyNumberFormat="1" applyFont="1" applyFill="1" applyAlignment="1">
      <alignment horizontal="center" vertical="top" wrapText="1"/>
    </xf>
    <xf numFmtId="0" fontId="20" fillId="0" borderId="0" xfId="6" applyFont="1" applyAlignment="1">
      <alignment horizontal="left" vertical="center" readingOrder="1"/>
    </xf>
    <xf numFmtId="0" fontId="44" fillId="0" borderId="0" xfId="1" applyFont="1"/>
    <xf numFmtId="0" fontId="8" fillId="5" borderId="0" xfId="1" applyFont="1" applyFill="1" applyAlignment="1">
      <alignment horizontal="center"/>
    </xf>
    <xf numFmtId="0" fontId="20" fillId="0" borderId="0" xfId="6" applyFont="1" applyAlignment="1">
      <alignment horizontal="left" vertical="center" wrapText="1" readingOrder="1"/>
    </xf>
    <xf numFmtId="0" fontId="2" fillId="0" borderId="0" xfId="1" applyFont="1" applyAlignment="1">
      <alignment horizontal="right"/>
    </xf>
    <xf numFmtId="0" fontId="36" fillId="9" borderId="20" xfId="6" applyFont="1" applyFill="1" applyBorder="1" applyAlignment="1">
      <alignment vertical="center"/>
    </xf>
    <xf numFmtId="0" fontId="45" fillId="9" borderId="8" xfId="6" applyFont="1" applyFill="1" applyBorder="1" applyAlignment="1">
      <alignment horizontal="right" vertical="center" wrapText="1"/>
    </xf>
    <xf numFmtId="17" fontId="45" fillId="9" borderId="8" xfId="6" quotePrefix="1" applyNumberFormat="1" applyFont="1" applyFill="1" applyBorder="1" applyAlignment="1">
      <alignment horizontal="right" vertical="center" wrapText="1"/>
    </xf>
    <xf numFmtId="17" fontId="36" fillId="9" borderId="8" xfId="6" quotePrefix="1" applyNumberFormat="1" applyFont="1" applyFill="1" applyBorder="1" applyAlignment="1">
      <alignment horizontal="right" vertical="center" wrapText="1"/>
    </xf>
    <xf numFmtId="0" fontId="2" fillId="0" borderId="21" xfId="6" applyFont="1" applyBorder="1" applyAlignment="1">
      <alignment horizontal="right"/>
    </xf>
    <xf numFmtId="0" fontId="21" fillId="0" borderId="21" xfId="6" applyFont="1" applyBorder="1" applyAlignment="1">
      <alignment horizontal="right"/>
    </xf>
    <xf numFmtId="0" fontId="36" fillId="0" borderId="22" xfId="6" applyFont="1" applyBorder="1" applyAlignment="1">
      <alignment vertical="center" wrapText="1"/>
    </xf>
    <xf numFmtId="165" fontId="45" fillId="0" borderId="0" xfId="6" applyNumberFormat="1" applyFont="1" applyAlignment="1">
      <alignment vertical="center"/>
    </xf>
    <xf numFmtId="165" fontId="36" fillId="0" borderId="0" xfId="6" applyNumberFormat="1" applyFont="1" applyAlignment="1">
      <alignment vertical="center"/>
    </xf>
    <xf numFmtId="0" fontId="21" fillId="6" borderId="1" xfId="6" applyFont="1" applyFill="1" applyBorder="1" applyAlignment="1">
      <alignment horizontal="right"/>
    </xf>
    <xf numFmtId="0" fontId="36" fillId="9" borderId="22" xfId="6" applyFont="1" applyFill="1" applyBorder="1" applyAlignment="1">
      <alignment vertical="center" wrapText="1"/>
    </xf>
    <xf numFmtId="165" fontId="46" fillId="9" borderId="0" xfId="6" applyNumberFormat="1" applyFont="1" applyFill="1" applyAlignment="1">
      <alignment vertical="center"/>
    </xf>
    <xf numFmtId="165" fontId="37" fillId="9" borderId="0" xfId="6" applyNumberFormat="1" applyFont="1" applyFill="1" applyAlignment="1">
      <alignment vertical="center"/>
    </xf>
    <xf numFmtId="165" fontId="46" fillId="0" borderId="0" xfId="6" applyNumberFormat="1" applyFont="1" applyAlignment="1">
      <alignment vertical="center"/>
    </xf>
    <xf numFmtId="165" fontId="37" fillId="0" borderId="0" xfId="6" applyNumberFormat="1" applyFont="1" applyAlignment="1">
      <alignment vertical="center"/>
    </xf>
    <xf numFmtId="0" fontId="9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5" fillId="3" borderId="23" xfId="6" quotePrefix="1" applyFont="1" applyFill="1" applyBorder="1" applyAlignment="1">
      <alignment horizontal="center" vertical="top" wrapText="1"/>
    </xf>
    <xf numFmtId="17" fontId="5" fillId="3" borderId="1" xfId="1" quotePrefix="1" applyNumberFormat="1" applyFont="1" applyFill="1" applyBorder="1" applyAlignment="1">
      <alignment horizontal="center" vertical="top" wrapText="1"/>
    </xf>
    <xf numFmtId="165" fontId="21" fillId="0" borderId="23" xfId="1" applyNumberFormat="1" applyFont="1" applyBorder="1" applyAlignment="1">
      <alignment horizontal="right"/>
    </xf>
    <xf numFmtId="0" fontId="15" fillId="0" borderId="0" xfId="6" applyFont="1"/>
    <xf numFmtId="17" fontId="5" fillId="3" borderId="1" xfId="6" quotePrefix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right"/>
    </xf>
    <xf numFmtId="0" fontId="2" fillId="6" borderId="2" xfId="1" applyFont="1" applyFill="1" applyBorder="1" applyAlignment="1">
      <alignment horizontal="right"/>
    </xf>
    <xf numFmtId="0" fontId="20" fillId="0" borderId="0" xfId="3" applyFont="1" applyAlignment="1">
      <alignment horizontal="left" vertical="center" readingOrder="1"/>
    </xf>
    <xf numFmtId="0" fontId="5" fillId="3" borderId="5" xfId="1" applyFont="1" applyFill="1" applyBorder="1" applyAlignment="1">
      <alignment horizontal="center" vertical="top" wrapText="1"/>
    </xf>
    <xf numFmtId="0" fontId="5" fillId="3" borderId="6" xfId="1" applyFont="1" applyFill="1" applyBorder="1" applyAlignment="1">
      <alignment horizontal="center" vertical="top" wrapText="1"/>
    </xf>
    <xf numFmtId="0" fontId="14" fillId="0" borderId="10" xfId="1" applyFont="1" applyBorder="1" applyAlignment="1">
      <alignment horizontal="center"/>
    </xf>
    <xf numFmtId="0" fontId="14" fillId="0" borderId="11" xfId="1" applyFont="1" applyBorder="1" applyAlignment="1">
      <alignment horizontal="center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7" fillId="2" borderId="2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4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6" fillId="2" borderId="12" xfId="1" applyFont="1" applyFill="1" applyBorder="1" applyAlignment="1">
      <alignment vertical="top" wrapText="1"/>
    </xf>
    <xf numFmtId="0" fontId="6" fillId="2" borderId="13" xfId="1" applyFont="1" applyFill="1" applyBorder="1" applyAlignment="1">
      <alignment vertical="top" wrapText="1"/>
    </xf>
    <xf numFmtId="17" fontId="7" fillId="2" borderId="2" xfId="4" applyNumberFormat="1" applyFont="1" applyFill="1" applyBorder="1" applyAlignment="1">
      <alignment vertical="top" wrapText="1"/>
    </xf>
    <xf numFmtId="0" fontId="7" fillId="2" borderId="4" xfId="4" applyFont="1" applyFill="1" applyBorder="1" applyAlignment="1">
      <alignment vertical="top" wrapText="1"/>
    </xf>
    <xf numFmtId="0" fontId="7" fillId="2" borderId="3" xfId="4" applyFont="1" applyFill="1" applyBorder="1" applyAlignment="1">
      <alignment vertical="top" wrapText="1"/>
    </xf>
    <xf numFmtId="0" fontId="4" fillId="2" borderId="2" xfId="5" applyFont="1" applyFill="1" applyBorder="1" applyAlignment="1">
      <alignment horizontal="right" vertical="top" wrapText="1"/>
    </xf>
    <xf numFmtId="0" fontId="4" fillId="2" borderId="3" xfId="5" applyFont="1" applyFill="1" applyBorder="1" applyAlignment="1">
      <alignment horizontal="right" vertical="top" wrapText="1"/>
    </xf>
    <xf numFmtId="0" fontId="6" fillId="2" borderId="2" xfId="5" applyFont="1" applyFill="1" applyBorder="1" applyAlignment="1">
      <alignment vertical="top" wrapText="1"/>
    </xf>
    <xf numFmtId="0" fontId="6" fillId="2" borderId="4" xfId="5" applyFont="1" applyFill="1" applyBorder="1" applyAlignment="1">
      <alignment vertical="top" wrapText="1"/>
    </xf>
    <xf numFmtId="0" fontId="6" fillId="2" borderId="3" xfId="5" applyFont="1" applyFill="1" applyBorder="1" applyAlignment="1">
      <alignment vertical="top" wrapText="1"/>
    </xf>
    <xf numFmtId="0" fontId="7" fillId="2" borderId="2" xfId="5" applyFont="1" applyFill="1" applyBorder="1" applyAlignment="1">
      <alignment vertical="top" wrapText="1"/>
    </xf>
    <xf numFmtId="0" fontId="7" fillId="2" borderId="4" xfId="5" applyFont="1" applyFill="1" applyBorder="1" applyAlignment="1">
      <alignment vertical="top" wrapText="1"/>
    </xf>
    <xf numFmtId="0" fontId="7" fillId="2" borderId="3" xfId="5" applyFont="1" applyFill="1" applyBorder="1" applyAlignment="1">
      <alignment vertical="top" wrapText="1"/>
    </xf>
    <xf numFmtId="0" fontId="5" fillId="2" borderId="2" xfId="5" applyFont="1" applyFill="1" applyBorder="1" applyAlignment="1">
      <alignment vertical="top" wrapText="1"/>
    </xf>
    <xf numFmtId="0" fontId="5" fillId="2" borderId="4" xfId="5" applyFont="1" applyFill="1" applyBorder="1" applyAlignment="1">
      <alignment vertical="top" wrapText="1"/>
    </xf>
    <xf numFmtId="0" fontId="5" fillId="2" borderId="3" xfId="5" applyFont="1" applyFill="1" applyBorder="1" applyAlignment="1">
      <alignment vertical="top" wrapText="1"/>
    </xf>
    <xf numFmtId="0" fontId="4" fillId="3" borderId="2" xfId="5" applyFont="1" applyFill="1" applyBorder="1" applyAlignment="1">
      <alignment horizontal="right" vertical="center" wrapText="1"/>
    </xf>
    <xf numFmtId="0" fontId="4" fillId="3" borderId="3" xfId="5" applyFont="1" applyFill="1" applyBorder="1" applyAlignment="1">
      <alignment horizontal="right" vertical="center" wrapText="1"/>
    </xf>
    <xf numFmtId="0" fontId="5" fillId="2" borderId="2" xfId="6" applyFont="1" applyFill="1" applyBorder="1" applyAlignment="1">
      <alignment horizontal="center" vertical="top" wrapText="1"/>
    </xf>
    <xf numFmtId="0" fontId="5" fillId="2" borderId="4" xfId="6" applyFont="1" applyFill="1" applyBorder="1" applyAlignment="1">
      <alignment horizontal="center" vertical="top" wrapText="1"/>
    </xf>
    <xf numFmtId="0" fontId="4" fillId="2" borderId="2" xfId="6" applyFont="1" applyFill="1" applyBorder="1" applyAlignment="1">
      <alignment horizontal="right" vertical="top" wrapText="1"/>
    </xf>
    <xf numFmtId="0" fontId="4" fillId="2" borderId="3" xfId="6" applyFont="1" applyFill="1" applyBorder="1" applyAlignment="1">
      <alignment horizontal="right" vertical="top" wrapText="1"/>
    </xf>
    <xf numFmtId="0" fontId="5" fillId="2" borderId="2" xfId="6" applyFont="1" applyFill="1" applyBorder="1" applyAlignment="1">
      <alignment vertical="top" wrapText="1"/>
    </xf>
    <xf numFmtId="0" fontId="5" fillId="2" borderId="4" xfId="6" applyFont="1" applyFill="1" applyBorder="1" applyAlignment="1">
      <alignment vertical="top" wrapText="1"/>
    </xf>
    <xf numFmtId="0" fontId="5" fillId="2" borderId="3" xfId="6" applyFont="1" applyFill="1" applyBorder="1" applyAlignment="1">
      <alignment vertical="top" wrapText="1"/>
    </xf>
    <xf numFmtId="0" fontId="4" fillId="3" borderId="2" xfId="6" applyFont="1" applyFill="1" applyBorder="1" applyAlignment="1">
      <alignment horizontal="right" vertical="center" wrapText="1"/>
    </xf>
    <xf numFmtId="0" fontId="4" fillId="3" borderId="3" xfId="6" applyFont="1" applyFill="1" applyBorder="1" applyAlignment="1">
      <alignment horizontal="right" vertical="center" wrapText="1"/>
    </xf>
    <xf numFmtId="0" fontId="5" fillId="2" borderId="12" xfId="1" applyFont="1" applyFill="1" applyBorder="1" applyAlignment="1">
      <alignment vertical="top" wrapText="1"/>
    </xf>
    <xf numFmtId="0" fontId="5" fillId="2" borderId="13" xfId="1" applyFont="1" applyFill="1" applyBorder="1" applyAlignment="1">
      <alignment vertical="top" wrapText="1"/>
    </xf>
    <xf numFmtId="0" fontId="47" fillId="0" borderId="0" xfId="1" applyFont="1"/>
  </cellXfs>
  <cellStyles count="9">
    <cellStyle name="Collegamento ipertestuale 2" xfId="2" xr:uid="{DC223806-295A-4912-B048-38886E1DEC7C}"/>
    <cellStyle name="Normale" xfId="0" builtinId="0"/>
    <cellStyle name="Normale 2" xfId="1" xr:uid="{9AF5BBDF-3EF8-41D8-B047-5C17152E6134}"/>
    <cellStyle name="Normale 3" xfId="3" xr:uid="{5355D989-1E6D-414B-A201-14C8E5A60641}"/>
    <cellStyle name="Normale 4" xfId="8" xr:uid="{DEE295CD-5EB9-4B2B-B8A3-8B363C70575B}"/>
    <cellStyle name="Normale 6" xfId="4" xr:uid="{9C27B5A2-DF7D-402B-8737-83C387F49853}"/>
    <cellStyle name="Normale 7" xfId="7" xr:uid="{884B3833-BE64-44CF-AEC8-2F73B3B304C9}"/>
    <cellStyle name="Normale 8" xfId="5" xr:uid="{905A3150-7215-45F6-87B9-2ECF4D58292E}"/>
    <cellStyle name="Normale 9" xfId="6" xr:uid="{071298F7-BCAD-41B4-B5CC-9CA2AEBB28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7533074508431"/>
          <c:y val="4.0514288860745554E-2"/>
          <c:w val="0.80594810751712365"/>
          <c:h val="0.695725087853137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'PIL Ita-Abr'!$A$25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Ita-Abr'!$M$17:$AJ$17</c:f>
              <c:strCache>
                <c:ptCount val="24"/>
                <c:pt idx="0">
                  <c:v>  T1-2017</c:v>
                </c:pt>
                <c:pt idx="1">
                  <c:v>  T2-2017</c:v>
                </c:pt>
                <c:pt idx="2">
                  <c:v>  T3-2017</c:v>
                </c:pt>
                <c:pt idx="3">
                  <c:v>  T4-2017</c:v>
                </c:pt>
                <c:pt idx="4">
                  <c:v>  T1-2018</c:v>
                </c:pt>
                <c:pt idx="5">
                  <c:v>  T2-2018</c:v>
                </c:pt>
                <c:pt idx="6">
                  <c:v>  T3-2018</c:v>
                </c:pt>
                <c:pt idx="7">
                  <c:v>  T4-2018</c:v>
                </c:pt>
                <c:pt idx="8">
                  <c:v>  T1-2019</c:v>
                </c:pt>
                <c:pt idx="9">
                  <c:v>  T2-2019</c:v>
                </c:pt>
                <c:pt idx="10">
                  <c:v>  T3-2019</c:v>
                </c:pt>
                <c:pt idx="11">
                  <c:v>  T4-2019</c:v>
                </c:pt>
                <c:pt idx="12">
                  <c:v>  T1-2020</c:v>
                </c:pt>
                <c:pt idx="13">
                  <c:v>  T2-2020</c:v>
                </c:pt>
                <c:pt idx="14">
                  <c:v>  T3-2020</c:v>
                </c:pt>
                <c:pt idx="15">
                  <c:v>  T4-2020</c:v>
                </c:pt>
                <c:pt idx="16">
                  <c:v>T1-2021</c:v>
                </c:pt>
                <c:pt idx="17">
                  <c:v>T2-2021</c:v>
                </c:pt>
                <c:pt idx="18">
                  <c:v>T3-2021</c:v>
                </c:pt>
                <c:pt idx="19">
                  <c:v>T4-2021</c:v>
                </c:pt>
                <c:pt idx="20">
                  <c:v>T1-2022</c:v>
                </c:pt>
                <c:pt idx="21">
                  <c:v>T2-2022</c:v>
                </c:pt>
                <c:pt idx="22">
                  <c:v>T3-2022</c:v>
                </c:pt>
                <c:pt idx="23">
                  <c:v>T4-2022</c:v>
                </c:pt>
              </c:strCache>
            </c:strRef>
          </c:cat>
          <c:val>
            <c:numRef>
              <c:f>'PIL Ita-Abr'!$M$25:$AJ$25</c:f>
              <c:numCache>
                <c:formatCode>General</c:formatCode>
                <c:ptCount val="24"/>
                <c:pt idx="3" formatCode="0.0">
                  <c:v>31.95</c:v>
                </c:pt>
                <c:pt idx="7" formatCode="0.0">
                  <c:v>31.9177</c:v>
                </c:pt>
                <c:pt idx="11" formatCode="0.0">
                  <c:v>32.110099999999996</c:v>
                </c:pt>
                <c:pt idx="15" formatCode="0.0">
                  <c:v>29.186599999999999</c:v>
                </c:pt>
                <c:pt idx="19" formatCode="0.0">
                  <c:v>31.481200000000001</c:v>
                </c:pt>
                <c:pt idx="23" formatCode="0.0">
                  <c:v>31.768699999999999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C-4A68-B03A-6A3761AD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9962192"/>
        <c:axId val="459961864"/>
      </c:barChart>
      <c:lineChart>
        <c:grouping val="standard"/>
        <c:varyColors val="0"/>
        <c:ser>
          <c:idx val="0"/>
          <c:order val="0"/>
          <c:tx>
            <c:strRef>
              <c:f>'PIL Ita-Abr'!$A$18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C-4A68-B03A-6A3761AD1742}"/>
                </c:ext>
              </c:extLst>
            </c:dLbl>
            <c:dLbl>
              <c:idx val="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C-4A68-B03A-6A3761AD1742}"/>
                </c:ext>
              </c:extLst>
            </c:dLbl>
            <c:dLbl>
              <c:idx val="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C-4A68-B03A-6A3761AD1742}"/>
                </c:ext>
              </c:extLst>
            </c:dLbl>
            <c:dLbl>
              <c:idx val="11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C-4A68-B03A-6A3761AD1742}"/>
                </c:ext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C-4A68-B03A-6A3761AD1742}"/>
                </c:ext>
              </c:extLst>
            </c:dLbl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C-4A68-B03A-6A3761AD1742}"/>
                </c:ext>
              </c:extLst>
            </c:dLbl>
            <c:dLbl>
              <c:idx val="21"/>
              <c:layout>
                <c:manualLayout>
                  <c:x val="-4.8938757285912703E-2"/>
                  <c:y val="8.7518568460065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E5C-4A68-B03A-6A3761AD1742}"/>
                </c:ext>
              </c:extLst>
            </c:dLbl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E5C-4A68-B03A-6A3761AD1742}"/>
                </c:ext>
              </c:extLst>
            </c:dLbl>
            <c:dLbl>
              <c:idx val="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5C-4A68-B03A-6A3761AD1742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E5C-4A68-B03A-6A3761AD1742}"/>
                </c:ext>
              </c:extLst>
            </c:dLbl>
            <c:dLbl>
              <c:idx val="28"/>
              <c:layout>
                <c:manualLayout>
                  <c:x val="-5.2354277557462164E-2"/>
                  <c:y val="8.1956774837836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E5C-4A68-B03A-6A3761AD1742}"/>
                </c:ext>
              </c:extLst>
            </c:dLbl>
            <c:dLbl>
              <c:idx val="29"/>
              <c:layout>
                <c:manualLayout>
                  <c:x val="-3.7129008116176761E-2"/>
                  <c:y val="-4.7216392333767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E5C-4A68-B03A-6A3761AD17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Ita-Abr'!$M$17:$AO$17</c:f>
              <c:strCache>
                <c:ptCount val="29"/>
                <c:pt idx="0">
                  <c:v>  T1-2017</c:v>
                </c:pt>
                <c:pt idx="1">
                  <c:v>  T2-2017</c:v>
                </c:pt>
                <c:pt idx="2">
                  <c:v>  T3-2017</c:v>
                </c:pt>
                <c:pt idx="3">
                  <c:v>  T4-2017</c:v>
                </c:pt>
                <c:pt idx="4">
                  <c:v>  T1-2018</c:v>
                </c:pt>
                <c:pt idx="5">
                  <c:v>  T2-2018</c:v>
                </c:pt>
                <c:pt idx="6">
                  <c:v>  T3-2018</c:v>
                </c:pt>
                <c:pt idx="7">
                  <c:v>  T4-2018</c:v>
                </c:pt>
                <c:pt idx="8">
                  <c:v>  T1-2019</c:v>
                </c:pt>
                <c:pt idx="9">
                  <c:v>  T2-2019</c:v>
                </c:pt>
                <c:pt idx="10">
                  <c:v>  T3-2019</c:v>
                </c:pt>
                <c:pt idx="11">
                  <c:v>  T4-2019</c:v>
                </c:pt>
                <c:pt idx="12">
                  <c:v>  T1-2020</c:v>
                </c:pt>
                <c:pt idx="13">
                  <c:v>  T2-2020</c:v>
                </c:pt>
                <c:pt idx="14">
                  <c:v>  T3-2020</c:v>
                </c:pt>
                <c:pt idx="15">
                  <c:v>  T4-2020</c:v>
                </c:pt>
                <c:pt idx="16">
                  <c:v>T1-2021</c:v>
                </c:pt>
                <c:pt idx="17">
                  <c:v>T2-2021</c:v>
                </c:pt>
                <c:pt idx="18">
                  <c:v>T3-2021</c:v>
                </c:pt>
                <c:pt idx="19">
                  <c:v>T4-2021</c:v>
                </c:pt>
                <c:pt idx="20">
                  <c:v>T1-2022</c:v>
                </c:pt>
                <c:pt idx="21">
                  <c:v>T2-2022</c:v>
                </c:pt>
                <c:pt idx="22">
                  <c:v>T3-2022</c:v>
                </c:pt>
                <c:pt idx="23">
                  <c:v>T4-2022</c:v>
                </c:pt>
                <c:pt idx="24">
                  <c:v>T1-2023</c:v>
                </c:pt>
                <c:pt idx="25">
                  <c:v>T2-2023</c:v>
                </c:pt>
                <c:pt idx="26">
                  <c:v>T3-2023</c:v>
                </c:pt>
                <c:pt idx="27">
                  <c:v>T4-2023</c:v>
                </c:pt>
                <c:pt idx="28">
                  <c:v>T1-2024</c:v>
                </c:pt>
              </c:strCache>
            </c:strRef>
          </c:cat>
          <c:val>
            <c:numRef>
              <c:f>'PIL Ita-Abr'!$M$18:$AO$18</c:f>
              <c:numCache>
                <c:formatCode>0.0</c:formatCode>
                <c:ptCount val="29"/>
                <c:pt idx="0">
                  <c:v>423.95620000000002</c:v>
                </c:pt>
                <c:pt idx="1">
                  <c:v>425.8408</c:v>
                </c:pt>
                <c:pt idx="2">
                  <c:v>427.47720000000004</c:v>
                </c:pt>
                <c:pt idx="3">
                  <c:v>429.83449999999999</c:v>
                </c:pt>
                <c:pt idx="4">
                  <c:v>429.41970000000003</c:v>
                </c:pt>
                <c:pt idx="5">
                  <c:v>429.67840000000001</c:v>
                </c:pt>
                <c:pt idx="6">
                  <c:v>430.01150000000001</c:v>
                </c:pt>
                <c:pt idx="7">
                  <c:v>431.29740000000004</c:v>
                </c:pt>
                <c:pt idx="8">
                  <c:v>431.67059999999998</c:v>
                </c:pt>
                <c:pt idx="9">
                  <c:v>433.09840000000003</c:v>
                </c:pt>
                <c:pt idx="10">
                  <c:v>433.36599999999999</c:v>
                </c:pt>
                <c:pt idx="11">
                  <c:v>430.5326</c:v>
                </c:pt>
                <c:pt idx="12">
                  <c:v>404.57240000000002</c:v>
                </c:pt>
                <c:pt idx="13">
                  <c:v>356.75299999999999</c:v>
                </c:pt>
                <c:pt idx="14">
                  <c:v>406.41609999999997</c:v>
                </c:pt>
                <c:pt idx="15">
                  <c:v>404.48859999999996</c:v>
                </c:pt>
                <c:pt idx="16">
                  <c:v>410.55879999999996</c:v>
                </c:pt>
                <c:pt idx="17">
                  <c:v>421.39840000000004</c:v>
                </c:pt>
                <c:pt idx="18">
                  <c:v>433.3981</c:v>
                </c:pt>
                <c:pt idx="19">
                  <c:v>437.02879999999999</c:v>
                </c:pt>
                <c:pt idx="20">
                  <c:v>437.72970000000004</c:v>
                </c:pt>
                <c:pt idx="21">
                  <c:v>443.89029999999997</c:v>
                </c:pt>
                <c:pt idx="22">
                  <c:v>445.73349999999999</c:v>
                </c:pt>
                <c:pt idx="23">
                  <c:v>445.5976</c:v>
                </c:pt>
                <c:pt idx="24">
                  <c:v>447.15440000000001</c:v>
                </c:pt>
                <c:pt idx="25">
                  <c:v>446.61440000000005</c:v>
                </c:pt>
                <c:pt idx="26">
                  <c:v>448.29840000000002</c:v>
                </c:pt>
                <c:pt idx="27">
                  <c:v>448.91970000000003</c:v>
                </c:pt>
                <c:pt idx="28">
                  <c:v>450.4606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E5C-4A68-B03A-6A3761AD1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839152"/>
        <c:axId val="584840136"/>
      </c:lineChart>
      <c:catAx>
        <c:axId val="58483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40136"/>
        <c:crosses val="autoZero"/>
        <c:auto val="1"/>
        <c:lblAlgn val="ctr"/>
        <c:lblOffset val="100"/>
        <c:noMultiLvlLbl val="0"/>
      </c:catAx>
      <c:valAx>
        <c:axId val="584840136"/>
        <c:scaling>
          <c:orientation val="minMax"/>
          <c:min val="3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+mn-lt"/>
                    <a:cs typeface="Arial" panose="020B0604020202020204" pitchFamily="34" charset="0"/>
                  </a:rPr>
                  <a:t>Valori trimestrali Italia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839152"/>
        <c:crosses val="autoZero"/>
        <c:crossBetween val="between"/>
      </c:valAx>
      <c:valAx>
        <c:axId val="459961864"/>
        <c:scaling>
          <c:orientation val="minMax"/>
          <c:max val="36"/>
          <c:min val="29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Valori annuali</a:t>
                </a:r>
                <a:r>
                  <a:rPr lang="it-IT" sz="800" baseline="0">
                    <a:solidFill>
                      <a:schemeClr val="accent6">
                        <a:lumMod val="75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 Abruzzo</a:t>
                </a:r>
                <a:endParaRPr lang="it-IT" sz="800">
                  <a:solidFill>
                    <a:schemeClr val="accent6">
                      <a:lumMod val="75000"/>
                    </a:schemeClr>
                  </a:solidFill>
                  <a:latin typeface="+mn-lt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accent6">
                      <a:lumMod val="7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9962192"/>
        <c:crosses val="max"/>
        <c:crossBetween val="between"/>
      </c:valAx>
      <c:catAx>
        <c:axId val="45996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9961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5208403541609307"/>
          <c:y val="0.90921529640060661"/>
          <c:w val="0.30063228304307099"/>
          <c:h val="8.1350772581356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264259259259256E-2"/>
          <c:y val="4.0317460317460314E-2"/>
          <c:w val="0.88494185185185181"/>
          <c:h val="0.651583093814742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'PIL pro-capite_EstrMarzo24'!$N$7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'PIL pro-capite_EstrMarzo24'!$M$9:$M$29</c:f>
              <c:strCache>
                <c:ptCount val="21"/>
                <c:pt idx="0">
                  <c:v>  Trentino-A. Adige</c:v>
                </c:pt>
                <c:pt idx="1">
                  <c:v>  Lombardia</c:v>
                </c:pt>
                <c:pt idx="2">
                  <c:v>  Valle d'Aosta</c:v>
                </c:pt>
                <c:pt idx="3">
                  <c:v>  Emilia-Romagna</c:v>
                </c:pt>
                <c:pt idx="4">
                  <c:v>  Lazio</c:v>
                </c:pt>
                <c:pt idx="5">
                  <c:v>  Veneto</c:v>
                </c:pt>
                <c:pt idx="6">
                  <c:v>  Friuli-Venezia G.</c:v>
                </c:pt>
                <c:pt idx="7">
                  <c:v>  Toscana</c:v>
                </c:pt>
                <c:pt idx="8">
                  <c:v>  Liguria</c:v>
                </c:pt>
                <c:pt idx="9">
                  <c:v>  Piemonte</c:v>
                </c:pt>
                <c:pt idx="10">
                  <c:v>Italia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Basilicata</c:v>
                </c:pt>
                <c:pt idx="15">
                  <c:v>  Molise</c:v>
                </c:pt>
                <c:pt idx="16">
                  <c:v>  Sardegna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'PIL pro-capite_EstrMarzo24'!$N$9:$N$29</c:f>
              <c:numCache>
                <c:formatCode>#,##0.0_ ;\-#,##0.0\ </c:formatCode>
                <c:ptCount val="21"/>
                <c:pt idx="0">
                  <c:v>40510.921999999999</c:v>
                </c:pt>
                <c:pt idx="1">
                  <c:v>37980.065000000002</c:v>
                </c:pt>
                <c:pt idx="2">
                  <c:v>37043.991999999998</c:v>
                </c:pt>
                <c:pt idx="3">
                  <c:v>34922.951999999997</c:v>
                </c:pt>
                <c:pt idx="4">
                  <c:v>33355.760999999999</c:v>
                </c:pt>
                <c:pt idx="5">
                  <c:v>32209.057000000001</c:v>
                </c:pt>
                <c:pt idx="6">
                  <c:v>30238.008000000002</c:v>
                </c:pt>
                <c:pt idx="7">
                  <c:v>30293.725999999999</c:v>
                </c:pt>
                <c:pt idx="8">
                  <c:v>31212.502</c:v>
                </c:pt>
                <c:pt idx="9">
                  <c:v>30377.119999999999</c:v>
                </c:pt>
                <c:pt idx="10">
                  <c:v>28411.118999999999</c:v>
                </c:pt>
                <c:pt idx="11">
                  <c:v>26542.564999999999</c:v>
                </c:pt>
                <c:pt idx="12">
                  <c:v>24675.665000000001</c:v>
                </c:pt>
                <c:pt idx="13">
                  <c:v>24389.277999999998</c:v>
                </c:pt>
                <c:pt idx="14">
                  <c:v>22071.040000000001</c:v>
                </c:pt>
                <c:pt idx="15">
                  <c:v>20087.192999999999</c:v>
                </c:pt>
                <c:pt idx="16">
                  <c:v>20155.992999999999</c:v>
                </c:pt>
                <c:pt idx="17">
                  <c:v>17892.503000000001</c:v>
                </c:pt>
                <c:pt idx="18">
                  <c:v>18233.125</c:v>
                </c:pt>
                <c:pt idx="19">
                  <c:v>17445.396000000001</c:v>
                </c:pt>
                <c:pt idx="20">
                  <c:v>16496.739000000001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3-4AD1-B244-35B2AFFC8289}"/>
            </c:ext>
          </c:extLst>
        </c:ser>
        <c:ser>
          <c:idx val="0"/>
          <c:order val="1"/>
          <c:tx>
            <c:strRef>
              <c:f>'PIL pro-capite_EstrMarzo24'!$O$7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1C3-4AD1-B244-35B2AFFC828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1C3-4AD1-B244-35B2AFFC8289}"/>
              </c:ext>
            </c:extLst>
          </c:dPt>
          <c:dLbls>
            <c:dLbl>
              <c:idx val="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C3-4AD1-B244-35B2AFFC8289}"/>
                </c:ext>
              </c:extLst>
            </c:dLbl>
            <c:dLbl>
              <c:idx val="1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C3-4AD1-B244-35B2AFFC8289}"/>
                </c:ext>
              </c:extLst>
            </c:dLbl>
            <c:dLbl>
              <c:idx val="13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3-4AD1-B244-35B2AFFC8289}"/>
                </c:ext>
              </c:extLst>
            </c:dLbl>
            <c:dLbl>
              <c:idx val="2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C3-4AD1-B244-35B2AFFC82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'PIL pro-capite_EstrMarzo24'!$M$9:$M$29</c:f>
              <c:strCache>
                <c:ptCount val="21"/>
                <c:pt idx="0">
                  <c:v>  Trentino-A. Adige</c:v>
                </c:pt>
                <c:pt idx="1">
                  <c:v>  Lombardia</c:v>
                </c:pt>
                <c:pt idx="2">
                  <c:v>  Valle d'Aosta</c:v>
                </c:pt>
                <c:pt idx="3">
                  <c:v>  Emilia-Romagna</c:v>
                </c:pt>
                <c:pt idx="4">
                  <c:v>  Lazio</c:v>
                </c:pt>
                <c:pt idx="5">
                  <c:v>  Veneto</c:v>
                </c:pt>
                <c:pt idx="6">
                  <c:v>  Friuli-Venezia G.</c:v>
                </c:pt>
                <c:pt idx="7">
                  <c:v>  Toscana</c:v>
                </c:pt>
                <c:pt idx="8">
                  <c:v>  Liguria</c:v>
                </c:pt>
                <c:pt idx="9">
                  <c:v>  Piemonte</c:v>
                </c:pt>
                <c:pt idx="10">
                  <c:v>Italia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Basilicata</c:v>
                </c:pt>
                <c:pt idx="15">
                  <c:v>  Molise</c:v>
                </c:pt>
                <c:pt idx="16">
                  <c:v>  Sardegna</c:v>
                </c:pt>
                <c:pt idx="17">
                  <c:v>  Puglia</c:v>
                </c:pt>
                <c:pt idx="18">
                  <c:v>  Campania</c:v>
                </c:pt>
                <c:pt idx="19">
                  <c:v>  Sicilia</c:v>
                </c:pt>
                <c:pt idx="20">
                  <c:v>  Calabria</c:v>
                </c:pt>
              </c:strCache>
            </c:strRef>
          </c:cat>
          <c:val>
            <c:numRef>
              <c:f>'PIL pro-capite_EstrMarzo24'!$O$9:$O$29</c:f>
              <c:numCache>
                <c:formatCode>#,##0.0_ ;\-#,##0.0\ </c:formatCode>
                <c:ptCount val="21"/>
                <c:pt idx="0">
                  <c:v>43468.777000000002</c:v>
                </c:pt>
                <c:pt idx="1">
                  <c:v>40518.080999999998</c:v>
                </c:pt>
                <c:pt idx="2">
                  <c:v>38488.819000000003</c:v>
                </c:pt>
                <c:pt idx="3">
                  <c:v>36809.993999999999</c:v>
                </c:pt>
                <c:pt idx="4">
                  <c:v>33912.728000000003</c:v>
                </c:pt>
                <c:pt idx="5">
                  <c:v>33868.74</c:v>
                </c:pt>
                <c:pt idx="6">
                  <c:v>32512.675999999999</c:v>
                </c:pt>
                <c:pt idx="7">
                  <c:v>31890.805</c:v>
                </c:pt>
                <c:pt idx="8">
                  <c:v>31852.937999999998</c:v>
                </c:pt>
                <c:pt idx="9">
                  <c:v>31473.875</c:v>
                </c:pt>
                <c:pt idx="10">
                  <c:v>29959.107</c:v>
                </c:pt>
                <c:pt idx="11">
                  <c:v>27978.46</c:v>
                </c:pt>
                <c:pt idx="12">
                  <c:v>25292.214</c:v>
                </c:pt>
                <c:pt idx="13">
                  <c:v>24930.333999999999</c:v>
                </c:pt>
                <c:pt idx="14">
                  <c:v>24076.382000000001</c:v>
                </c:pt>
                <c:pt idx="15">
                  <c:v>22102.865000000002</c:v>
                </c:pt>
                <c:pt idx="16">
                  <c:v>21301.776999999998</c:v>
                </c:pt>
                <c:pt idx="17">
                  <c:v>19479.691999999999</c:v>
                </c:pt>
                <c:pt idx="18">
                  <c:v>19313.954000000002</c:v>
                </c:pt>
                <c:pt idx="19">
                  <c:v>18077.727999999999</c:v>
                </c:pt>
                <c:pt idx="20">
                  <c:v>17181.614000000001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C3-4AD1-B244-35B2AFFC8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294792"/>
        <c:axId val="472390520"/>
      </c:barChart>
      <c:catAx>
        <c:axId val="471294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2390520"/>
        <c:crosses val="autoZero"/>
        <c:auto val="1"/>
        <c:lblAlgn val="ctr"/>
        <c:lblOffset val="100"/>
        <c:noMultiLvlLbl val="0"/>
      </c:catAx>
      <c:valAx>
        <c:axId val="4723905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1294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998388888888885"/>
          <c:y val="5.7286111111111114E-2"/>
          <c:w val="0.34064574074074072"/>
          <c:h val="8.91579365079365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18879237033097"/>
          <c:y val="5.1740738473644556E-2"/>
          <c:w val="0.730518376068376"/>
          <c:h val="0.698367037037037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'RedLavDip_Ita-Abr'!$A$17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'RedLavDip_Ita-Abr'!$K$7:$AM$7</c:f>
              <c:strCache>
                <c:ptCount val="29"/>
                <c:pt idx="0">
                  <c:v>T4-2016</c:v>
                </c:pt>
                <c:pt idx="1">
                  <c:v>T1-2017</c:v>
                </c:pt>
                <c:pt idx="2">
                  <c:v>T2-2017</c:v>
                </c:pt>
                <c:pt idx="3">
                  <c:v>T3-2017</c:v>
                </c:pt>
                <c:pt idx="4">
                  <c:v>T4-2017</c:v>
                </c:pt>
                <c:pt idx="5">
                  <c:v>T1-2018</c:v>
                </c:pt>
                <c:pt idx="6">
                  <c:v>T2-2018</c:v>
                </c:pt>
                <c:pt idx="7">
                  <c:v>T3-2018</c:v>
                </c:pt>
                <c:pt idx="8">
                  <c:v>T4-2018</c:v>
                </c:pt>
                <c:pt idx="9">
                  <c:v>T1-2019</c:v>
                </c:pt>
                <c:pt idx="10">
                  <c:v>T2-2019</c:v>
                </c:pt>
                <c:pt idx="11">
                  <c:v>T3-2019</c:v>
                </c:pt>
                <c:pt idx="12">
                  <c:v>T4-2019</c:v>
                </c:pt>
                <c:pt idx="13">
                  <c:v>T1-2020</c:v>
                </c:pt>
                <c:pt idx="14">
                  <c:v>T2-2020</c:v>
                </c:pt>
                <c:pt idx="15">
                  <c:v>T3-2020</c:v>
                </c:pt>
                <c:pt idx="16">
                  <c:v>T4-2020</c:v>
                </c:pt>
                <c:pt idx="17">
                  <c:v>T1-2021</c:v>
                </c:pt>
                <c:pt idx="18">
                  <c:v>T2-2021</c:v>
                </c:pt>
                <c:pt idx="19">
                  <c:v>T3-2021</c:v>
                </c:pt>
                <c:pt idx="20">
                  <c:v>T4-2021</c:v>
                </c:pt>
                <c:pt idx="21">
                  <c:v>T1-2022</c:v>
                </c:pt>
                <c:pt idx="22">
                  <c:v>T2-2022</c:v>
                </c:pt>
                <c:pt idx="23">
                  <c:v>T3-2022</c:v>
                </c:pt>
                <c:pt idx="24">
                  <c:v>T4-2022</c:v>
                </c:pt>
                <c:pt idx="25">
                  <c:v>T1-2023</c:v>
                </c:pt>
                <c:pt idx="26">
                  <c:v>T2-2023</c:v>
                </c:pt>
                <c:pt idx="27">
                  <c:v>T3-2023</c:v>
                </c:pt>
                <c:pt idx="28">
                  <c:v>T4-2023</c:v>
                </c:pt>
              </c:strCache>
            </c:strRef>
          </c:cat>
          <c:val>
            <c:numRef>
              <c:f>'RedLavDip_Ita-Abr'!$K$17:$AM$17</c:f>
              <c:numCache>
                <c:formatCode>General</c:formatCode>
                <c:ptCount val="29"/>
                <c:pt idx="0" formatCode="#,##0.0_ ;\-#,##0.0\ ">
                  <c:v>12228.8</c:v>
                </c:pt>
                <c:pt idx="4" formatCode="#,##0.0_ ;\-#,##0.0\ ">
                  <c:v>12544.1</c:v>
                </c:pt>
                <c:pt idx="8" formatCode="#,##0.0_ ;\-#,##0.0\ ">
                  <c:v>12893.9</c:v>
                </c:pt>
                <c:pt idx="12" formatCode="#,##0.0_ ;\-#,##0.0\ ">
                  <c:v>13105.4</c:v>
                </c:pt>
                <c:pt idx="16" formatCode="#,##0.0_ ;\-#,##0.0\ ">
                  <c:v>12217.5</c:v>
                </c:pt>
                <c:pt idx="20" formatCode="#,##0.0_ ;\-#,##0.0\ ">
                  <c:v>13224.2</c:v>
                </c:pt>
                <c:pt idx="24" formatCode="#,##0.0_ ;\-#,##0.0\ ">
                  <c:v>13758.1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B-49CC-8009-8705B5BF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50025160"/>
        <c:axId val="450031720"/>
      </c:barChart>
      <c:lineChart>
        <c:grouping val="standard"/>
        <c:varyColors val="0"/>
        <c:ser>
          <c:idx val="0"/>
          <c:order val="0"/>
          <c:tx>
            <c:strRef>
              <c:f>'RedLavDip_Ita-Abr'!$A$9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802142133107135E-2"/>
                  <c:y val="-0.10086320189654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B-49CC-8009-8705B5BF0D8E}"/>
                </c:ext>
              </c:extLst>
            </c:dLbl>
            <c:dLbl>
              <c:idx val="4"/>
              <c:layout>
                <c:manualLayout>
                  <c:x val="-5.8302793877774491E-2"/>
                  <c:y val="-8.117539318453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B-49CC-8009-8705B5BF0D8E}"/>
                </c:ext>
              </c:extLst>
            </c:dLbl>
            <c:dLbl>
              <c:idx val="8"/>
              <c:layout>
                <c:manualLayout>
                  <c:x val="-5.8302793877774491E-2"/>
                  <c:y val="-8.1175393184530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B-49CC-8009-8705B5BF0D8E}"/>
                </c:ext>
              </c:extLst>
            </c:dLbl>
            <c:dLbl>
              <c:idx val="1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B-49CC-8009-8705B5BF0D8E}"/>
                </c:ext>
              </c:extLst>
            </c:dLbl>
            <c:dLbl>
              <c:idx val="14"/>
              <c:layout>
                <c:manualLayout>
                  <c:x val="-5.5802142133107226E-2"/>
                  <c:y val="-0.204224197634595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B-49CC-8009-8705B5BF0D8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B-49CC-8009-8705B5BF0D8E}"/>
                </c:ext>
              </c:extLst>
            </c:dLbl>
            <c:dLbl>
              <c:idx val="16"/>
              <c:layout>
                <c:manualLayout>
                  <c:x val="-5.5802142133107135E-2"/>
                  <c:y val="-0.100863201896540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B-49CC-8009-8705B5BF0D8E}"/>
                </c:ext>
              </c:extLst>
            </c:dLbl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B-49CC-8009-8705B5BF0D8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8.8888561491595866E-2"/>
                      <c:h val="7.81545050002945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8FDB-49CC-8009-8705B5BF0D8E}"/>
                </c:ext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B-49CC-8009-8705B5BF0D8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B-49CC-8009-8705B5BF0D8E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B-49CC-8009-8705B5BF0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'RedLavDip_Ita-Abr'!$K$7:$AN$7</c:f>
              <c:strCache>
                <c:ptCount val="30"/>
                <c:pt idx="0">
                  <c:v>T4-2016</c:v>
                </c:pt>
                <c:pt idx="1">
                  <c:v>T1-2017</c:v>
                </c:pt>
                <c:pt idx="2">
                  <c:v>T2-2017</c:v>
                </c:pt>
                <c:pt idx="3">
                  <c:v>T3-2017</c:v>
                </c:pt>
                <c:pt idx="4">
                  <c:v>T4-2017</c:v>
                </c:pt>
                <c:pt idx="5">
                  <c:v>T1-2018</c:v>
                </c:pt>
                <c:pt idx="6">
                  <c:v>T2-2018</c:v>
                </c:pt>
                <c:pt idx="7">
                  <c:v>T3-2018</c:v>
                </c:pt>
                <c:pt idx="8">
                  <c:v>T4-2018</c:v>
                </c:pt>
                <c:pt idx="9">
                  <c:v>T1-2019</c:v>
                </c:pt>
                <c:pt idx="10">
                  <c:v>T2-2019</c:v>
                </c:pt>
                <c:pt idx="11">
                  <c:v>T3-2019</c:v>
                </c:pt>
                <c:pt idx="12">
                  <c:v>T4-2019</c:v>
                </c:pt>
                <c:pt idx="13">
                  <c:v>T1-2020</c:v>
                </c:pt>
                <c:pt idx="14">
                  <c:v>T2-2020</c:v>
                </c:pt>
                <c:pt idx="15">
                  <c:v>T3-2020</c:v>
                </c:pt>
                <c:pt idx="16">
                  <c:v>T4-2020</c:v>
                </c:pt>
                <c:pt idx="17">
                  <c:v>T1-2021</c:v>
                </c:pt>
                <c:pt idx="18">
                  <c:v>T2-2021</c:v>
                </c:pt>
                <c:pt idx="19">
                  <c:v>T3-2021</c:v>
                </c:pt>
                <c:pt idx="20">
                  <c:v>T4-2021</c:v>
                </c:pt>
                <c:pt idx="21">
                  <c:v>T1-2022</c:v>
                </c:pt>
                <c:pt idx="22">
                  <c:v>T2-2022</c:v>
                </c:pt>
                <c:pt idx="23">
                  <c:v>T3-2022</c:v>
                </c:pt>
                <c:pt idx="24">
                  <c:v>T4-2022</c:v>
                </c:pt>
                <c:pt idx="25">
                  <c:v>T1-2023</c:v>
                </c:pt>
                <c:pt idx="26">
                  <c:v>T2-2023</c:v>
                </c:pt>
                <c:pt idx="27">
                  <c:v>T3-2023</c:v>
                </c:pt>
                <c:pt idx="28">
                  <c:v>T4-2023</c:v>
                </c:pt>
                <c:pt idx="29">
                  <c:v>T1-2024</c:v>
                </c:pt>
              </c:strCache>
            </c:strRef>
          </c:cat>
          <c:val>
            <c:numRef>
              <c:f>'RedLavDip_Ita-Abr'!$K$9:$AN$9</c:f>
              <c:numCache>
                <c:formatCode>#,##0_ ;\-#,##0\ </c:formatCode>
                <c:ptCount val="30"/>
                <c:pt idx="0">
                  <c:v>168635.3</c:v>
                </c:pt>
                <c:pt idx="1">
                  <c:v>169737.4</c:v>
                </c:pt>
                <c:pt idx="2">
                  <c:v>170027</c:v>
                </c:pt>
                <c:pt idx="3">
                  <c:v>171934.7</c:v>
                </c:pt>
                <c:pt idx="4">
                  <c:v>173212.1</c:v>
                </c:pt>
                <c:pt idx="5">
                  <c:v>173932.6</c:v>
                </c:pt>
                <c:pt idx="6">
                  <c:v>177132.3</c:v>
                </c:pt>
                <c:pt idx="7">
                  <c:v>177559.5</c:v>
                </c:pt>
                <c:pt idx="8">
                  <c:v>178392.4</c:v>
                </c:pt>
                <c:pt idx="9">
                  <c:v>179963.7</c:v>
                </c:pt>
                <c:pt idx="10">
                  <c:v>180023.7</c:v>
                </c:pt>
                <c:pt idx="11">
                  <c:v>180412.6</c:v>
                </c:pt>
                <c:pt idx="12">
                  <c:v>181154</c:v>
                </c:pt>
                <c:pt idx="13">
                  <c:v>174262.1</c:v>
                </c:pt>
                <c:pt idx="14">
                  <c:v>155728</c:v>
                </c:pt>
                <c:pt idx="15">
                  <c:v>174562.2</c:v>
                </c:pt>
                <c:pt idx="16">
                  <c:v>174099.4</c:v>
                </c:pt>
                <c:pt idx="17">
                  <c:v>176761.8</c:v>
                </c:pt>
                <c:pt idx="18">
                  <c:v>181266.3</c:v>
                </c:pt>
                <c:pt idx="19">
                  <c:v>188150.7</c:v>
                </c:pt>
                <c:pt idx="20">
                  <c:v>189287</c:v>
                </c:pt>
                <c:pt idx="21">
                  <c:v>191885.5</c:v>
                </c:pt>
                <c:pt idx="22">
                  <c:v>197265.6</c:v>
                </c:pt>
                <c:pt idx="23">
                  <c:v>197130.3</c:v>
                </c:pt>
                <c:pt idx="24">
                  <c:v>202015.6</c:v>
                </c:pt>
                <c:pt idx="25">
                  <c:v>203235.5</c:v>
                </c:pt>
                <c:pt idx="26">
                  <c:v>204617.5</c:v>
                </c:pt>
                <c:pt idx="27">
                  <c:v>206724.2</c:v>
                </c:pt>
                <c:pt idx="28">
                  <c:v>209262.6</c:v>
                </c:pt>
                <c:pt idx="29">
                  <c:v>213086.1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B-49CC-8009-8705B5BF0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782296"/>
        <c:axId val="463782624"/>
      </c:lineChart>
      <c:catAx>
        <c:axId val="463782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624"/>
        <c:crosses val="autoZero"/>
        <c:auto val="1"/>
        <c:lblAlgn val="ctr"/>
        <c:lblOffset val="100"/>
        <c:noMultiLvlLbl val="0"/>
      </c:catAx>
      <c:valAx>
        <c:axId val="463782624"/>
        <c:scaling>
          <c:orientation val="minMax"/>
          <c:max val="210000"/>
          <c:min val="135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 sz="800">
                    <a:solidFill>
                      <a:srgbClr val="0070C0"/>
                    </a:solidFill>
                    <a:latin typeface="+mn-lt"/>
                    <a:cs typeface="Arial" panose="020B0604020202020204" pitchFamily="34" charset="0"/>
                  </a:rPr>
                  <a:t>Valori trimestrale Italia</a:t>
                </a:r>
              </a:p>
            </c:rich>
          </c:tx>
          <c:layout>
            <c:manualLayout>
              <c:xMode val="edge"/>
              <c:yMode val="edge"/>
              <c:x val="1.0854700854700855E-2"/>
              <c:y val="0.18170814814814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782296"/>
        <c:crosses val="autoZero"/>
        <c:crossBetween val="between"/>
        <c:majorUnit val="10000"/>
      </c:valAx>
      <c:valAx>
        <c:axId val="450031720"/>
        <c:scaling>
          <c:orientation val="minMax"/>
          <c:max val="20000"/>
          <c:min val="1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r>
                  <a:rPr lang="it-IT" sz="800">
                    <a:solidFill>
                      <a:srgbClr val="00B050"/>
                    </a:solidFill>
                    <a:latin typeface="+mn-lt"/>
                    <a:cs typeface="Arial" panose="020B0604020202020204" pitchFamily="34" charset="0"/>
                  </a:rPr>
                  <a:t>Valori annuali Abruzzo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Arial" panose="020B0604020202020204" pitchFamily="34" charset="0"/>
                </a:defRPr>
              </a:pPr>
              <a:endParaRPr lang="it-IT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B05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025160"/>
        <c:crosses val="max"/>
        <c:crossBetween val="between"/>
      </c:valAx>
      <c:catAx>
        <c:axId val="450025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00317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5550299145299143"/>
          <c:y val="0.91935592592592597"/>
          <c:w val="0.51932287762553075"/>
          <c:h val="8.0644242481026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52037037037036E-2"/>
          <c:y val="4.1271573859631455E-2"/>
          <c:w val="0.90471338156055736"/>
          <c:h val="0.65932655321719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RedLavDip_xOccDip!$K$7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RedLavDip_xOccDip!$J$8:$J$28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Piemonte</c:v>
                </c:pt>
                <c:pt idx="4">
                  <c:v>  Friuli-Venezia G.</c:v>
                </c:pt>
                <c:pt idx="5">
                  <c:v>  Lazio</c:v>
                </c:pt>
                <c:pt idx="6">
                  <c:v>  Veneto</c:v>
                </c:pt>
                <c:pt idx="7">
                  <c:v>  Valle d'Aosta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Basilicata</c:v>
                </c:pt>
                <c:pt idx="16">
                  <c:v>  Sicilia</c:v>
                </c:pt>
                <c:pt idx="17">
                  <c:v>  Sardegna</c:v>
                </c:pt>
                <c:pt idx="18">
                  <c:v>  Puglia</c:v>
                </c:pt>
                <c:pt idx="19">
                  <c:v>  Campania</c:v>
                </c:pt>
                <c:pt idx="20">
                  <c:v>  Calabria</c:v>
                </c:pt>
              </c:strCache>
            </c:strRef>
          </c:cat>
          <c:val>
            <c:numRef>
              <c:f>RedLavDip_xOccDip!$K$8:$K$28</c:f>
              <c:numCache>
                <c:formatCode>#,##0.0_ ;\-#,##0.0\ </c:formatCode>
                <c:ptCount val="21"/>
                <c:pt idx="0">
                  <c:v>40244.103999999999</c:v>
                </c:pt>
                <c:pt idx="1">
                  <c:v>39737.650999999998</c:v>
                </c:pt>
                <c:pt idx="2">
                  <c:v>37891.461000000003</c:v>
                </c:pt>
                <c:pt idx="3">
                  <c:v>37127.942000000003</c:v>
                </c:pt>
                <c:pt idx="4">
                  <c:v>37403.51</c:v>
                </c:pt>
                <c:pt idx="5">
                  <c:v>36968.834000000003</c:v>
                </c:pt>
                <c:pt idx="6">
                  <c:v>35680.756000000001</c:v>
                </c:pt>
                <c:pt idx="7">
                  <c:v>36490.618999999999</c:v>
                </c:pt>
                <c:pt idx="8">
                  <c:v>36162.709000000003</c:v>
                </c:pt>
                <c:pt idx="9">
                  <c:v>35514.262000000002</c:v>
                </c:pt>
                <c:pt idx="10">
                  <c:v>34277.919999999998</c:v>
                </c:pt>
                <c:pt idx="11">
                  <c:v>32454.448</c:v>
                </c:pt>
                <c:pt idx="12">
                  <c:v>32055.687000000002</c:v>
                </c:pt>
                <c:pt idx="13">
                  <c:v>31991.472000000002</c:v>
                </c:pt>
                <c:pt idx="14">
                  <c:v>30999.866000000002</c:v>
                </c:pt>
                <c:pt idx="15">
                  <c:v>30907.664000000001</c:v>
                </c:pt>
                <c:pt idx="16">
                  <c:v>30654.052</c:v>
                </c:pt>
                <c:pt idx="17">
                  <c:v>30489.210999999999</c:v>
                </c:pt>
                <c:pt idx="18">
                  <c:v>29898.1</c:v>
                </c:pt>
                <c:pt idx="19">
                  <c:v>29659.414000000001</c:v>
                </c:pt>
                <c:pt idx="20">
                  <c:v>28494.741000000002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E-438E-BFB6-ED3CC4F73E89}"/>
            </c:ext>
          </c:extLst>
        </c:ser>
        <c:ser>
          <c:idx val="2"/>
          <c:order val="1"/>
          <c:tx>
            <c:strRef>
              <c:f>RedLavDip_xOccDip!$L$7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RedLavDip_xOccDip!$J$8:$J$28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Piemonte</c:v>
                </c:pt>
                <c:pt idx="4">
                  <c:v>  Friuli-Venezia G.</c:v>
                </c:pt>
                <c:pt idx="5">
                  <c:v>  Lazio</c:v>
                </c:pt>
                <c:pt idx="6">
                  <c:v>  Veneto</c:v>
                </c:pt>
                <c:pt idx="7">
                  <c:v>  Valle d'Aosta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Basilicata</c:v>
                </c:pt>
                <c:pt idx="16">
                  <c:v>  Sicilia</c:v>
                </c:pt>
                <c:pt idx="17">
                  <c:v>  Sardegna</c:v>
                </c:pt>
                <c:pt idx="18">
                  <c:v>  Puglia</c:v>
                </c:pt>
                <c:pt idx="19">
                  <c:v>  Campania</c:v>
                </c:pt>
                <c:pt idx="20">
                  <c:v>  Calabria</c:v>
                </c:pt>
              </c:strCache>
            </c:strRef>
          </c:cat>
          <c:val>
            <c:numRef>
              <c:f>RedLavDip_xOccDip!$L$8:$L$28</c:f>
              <c:numCache>
                <c:formatCode>#,##0.0_ ;\-#,##0.0\ </c:formatCode>
                <c:ptCount val="21"/>
                <c:pt idx="0">
                  <c:v>43210.239000000001</c:v>
                </c:pt>
                <c:pt idx="1">
                  <c:v>41832.182000000001</c:v>
                </c:pt>
                <c:pt idx="2">
                  <c:v>40361.678999999996</c:v>
                </c:pt>
                <c:pt idx="3">
                  <c:v>40069.410000000003</c:v>
                </c:pt>
                <c:pt idx="4">
                  <c:v>39831.550000000003</c:v>
                </c:pt>
                <c:pt idx="5">
                  <c:v>39302.036999999997</c:v>
                </c:pt>
                <c:pt idx="6">
                  <c:v>38313.356</c:v>
                </c:pt>
                <c:pt idx="7">
                  <c:v>37762.612999999998</c:v>
                </c:pt>
                <c:pt idx="8">
                  <c:v>38568.548000000003</c:v>
                </c:pt>
                <c:pt idx="9">
                  <c:v>37768.273000000001</c:v>
                </c:pt>
                <c:pt idx="10">
                  <c:v>36572.536</c:v>
                </c:pt>
                <c:pt idx="11">
                  <c:v>34636.832000000002</c:v>
                </c:pt>
                <c:pt idx="12">
                  <c:v>33802.313000000002</c:v>
                </c:pt>
                <c:pt idx="13">
                  <c:v>33564.057000000001</c:v>
                </c:pt>
                <c:pt idx="14">
                  <c:v>32484.125</c:v>
                </c:pt>
                <c:pt idx="15">
                  <c:v>32126.828000000001</c:v>
                </c:pt>
                <c:pt idx="16">
                  <c:v>31780.493999999999</c:v>
                </c:pt>
                <c:pt idx="17">
                  <c:v>31631.706999999999</c:v>
                </c:pt>
                <c:pt idx="18">
                  <c:v>31248.379000000001</c:v>
                </c:pt>
                <c:pt idx="19">
                  <c:v>31198.456999999999</c:v>
                </c:pt>
                <c:pt idx="20">
                  <c:v>29614.080999999998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1E-438E-BFB6-ED3CC4F73E89}"/>
            </c:ext>
          </c:extLst>
        </c:ser>
        <c:ser>
          <c:idx val="0"/>
          <c:order val="2"/>
          <c:tx>
            <c:strRef>
              <c:f>RedLavDip_xOccDip!$M$7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1E-438E-BFB6-ED3CC4F73E89}"/>
              </c:ext>
            </c:extLst>
          </c:dPt>
          <c:dPt>
            <c:idx val="1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1E-438E-BFB6-ED3CC4F73E89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1E-438E-BFB6-ED3CC4F73E89}"/>
                </c:ext>
              </c:extLst>
            </c:dLbl>
            <c:dLbl>
              <c:idx val="9"/>
              <c:layout>
                <c:manualLayout>
                  <c:x val="0"/>
                  <c:y val="-2.046118215688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1E-438E-BFB6-ED3CC4F73E89}"/>
                </c:ext>
              </c:extLst>
            </c:dLbl>
            <c:dLbl>
              <c:idx val="13"/>
              <c:layout>
                <c:manualLayout>
                  <c:x val="0"/>
                  <c:y val="-4.603765985298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1E-438E-BFB6-ED3CC4F73E89}"/>
                </c:ext>
              </c:extLst>
            </c:dLbl>
            <c:dLbl>
              <c:idx val="20"/>
              <c:layout>
                <c:manualLayout>
                  <c:x val="0"/>
                  <c:y val="-8.184472862752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1E-438E-BFB6-ED3CC4F73E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RedLavDip_xOccDip!$J$8:$J$28</c:f>
              <c:strCache>
                <c:ptCount val="21"/>
                <c:pt idx="0">
                  <c:v>  Lombardia</c:v>
                </c:pt>
                <c:pt idx="1">
                  <c:v>  Trentino-A. Adige</c:v>
                </c:pt>
                <c:pt idx="2">
                  <c:v>  Emilia-Romagna</c:v>
                </c:pt>
                <c:pt idx="3">
                  <c:v>  Piemonte</c:v>
                </c:pt>
                <c:pt idx="4">
                  <c:v>  Friuli-Venezia G.</c:v>
                </c:pt>
                <c:pt idx="5">
                  <c:v>  Lazio</c:v>
                </c:pt>
                <c:pt idx="6">
                  <c:v>  Veneto</c:v>
                </c:pt>
                <c:pt idx="7">
                  <c:v>  Valle d'Aosta</c:v>
                </c:pt>
                <c:pt idx="8">
                  <c:v>  Liguria</c:v>
                </c:pt>
                <c:pt idx="9">
                  <c:v>Italia</c:v>
                </c:pt>
                <c:pt idx="10">
                  <c:v>  Toscana</c:v>
                </c:pt>
                <c:pt idx="11">
                  <c:v>  Marche</c:v>
                </c:pt>
                <c:pt idx="12">
                  <c:v>  Umbria</c:v>
                </c:pt>
                <c:pt idx="13">
                  <c:v>  Abruzzo</c:v>
                </c:pt>
                <c:pt idx="14">
                  <c:v>  Molise</c:v>
                </c:pt>
                <c:pt idx="15">
                  <c:v>  Basilicata</c:v>
                </c:pt>
                <c:pt idx="16">
                  <c:v>  Sicilia</c:v>
                </c:pt>
                <c:pt idx="17">
                  <c:v>  Sardegna</c:v>
                </c:pt>
                <c:pt idx="18">
                  <c:v>  Puglia</c:v>
                </c:pt>
                <c:pt idx="19">
                  <c:v>  Campania</c:v>
                </c:pt>
                <c:pt idx="20">
                  <c:v>  Calabria</c:v>
                </c:pt>
              </c:strCache>
            </c:strRef>
          </c:cat>
          <c:val>
            <c:numRef>
              <c:f>RedLavDip_xOccDip!$M$8:$M$28</c:f>
              <c:numCache>
                <c:formatCode>#,##0.0_ ;\-#,##0.0\ </c:formatCode>
                <c:ptCount val="21"/>
                <c:pt idx="0">
                  <c:v>45276.580999999998</c:v>
                </c:pt>
                <c:pt idx="1">
                  <c:v>44281.186000000002</c:v>
                </c:pt>
                <c:pt idx="2">
                  <c:v>41965.648000000001</c:v>
                </c:pt>
                <c:pt idx="3">
                  <c:v>41825.481</c:v>
                </c:pt>
                <c:pt idx="4">
                  <c:v>41407.970999999998</c:v>
                </c:pt>
                <c:pt idx="5">
                  <c:v>41399.434999999998</c:v>
                </c:pt>
                <c:pt idx="6">
                  <c:v>40472.377999999997</c:v>
                </c:pt>
                <c:pt idx="7">
                  <c:v>40372.639999999999</c:v>
                </c:pt>
                <c:pt idx="8">
                  <c:v>40310.584999999999</c:v>
                </c:pt>
                <c:pt idx="9">
                  <c:v>39543.099000000002</c:v>
                </c:pt>
                <c:pt idx="10">
                  <c:v>37993.582999999999</c:v>
                </c:pt>
                <c:pt idx="11">
                  <c:v>36099.24</c:v>
                </c:pt>
                <c:pt idx="12">
                  <c:v>35365.116000000002</c:v>
                </c:pt>
                <c:pt idx="13">
                  <c:v>34936.824999999997</c:v>
                </c:pt>
                <c:pt idx="14">
                  <c:v>33803.633000000002</c:v>
                </c:pt>
                <c:pt idx="15">
                  <c:v>33688.946000000004</c:v>
                </c:pt>
                <c:pt idx="16">
                  <c:v>33124.951999999997</c:v>
                </c:pt>
                <c:pt idx="17">
                  <c:v>33047.837</c:v>
                </c:pt>
                <c:pt idx="18">
                  <c:v>32702.214</c:v>
                </c:pt>
                <c:pt idx="19">
                  <c:v>32639.823</c:v>
                </c:pt>
                <c:pt idx="20">
                  <c:v>31405.181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11E-438E-BFB6-ED3CC4F7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11073816"/>
        <c:axId val="511073160"/>
      </c:barChart>
      <c:catAx>
        <c:axId val="511073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1073160"/>
        <c:crosses val="autoZero"/>
        <c:auto val="1"/>
        <c:lblAlgn val="ctr"/>
        <c:lblOffset val="100"/>
        <c:noMultiLvlLbl val="0"/>
      </c:catAx>
      <c:valAx>
        <c:axId val="511073160"/>
        <c:scaling>
          <c:orientation val="minMax"/>
          <c:max val="46000"/>
          <c:min val="280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11073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726629629629629"/>
          <c:y val="2.616372973517269E-2"/>
          <c:w val="0.18533925925925926"/>
          <c:h val="6.8693537828485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039072631595485"/>
          <c:y val="4.2378654970760238E-2"/>
          <c:w val="0.49736245730637868"/>
          <c:h val="0.886326023391812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NIC_Confronto_ItaAbr_x_prodotto!$G$6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1.7559602499904747E-2"/>
                  <c:y val="2.269915947481415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5D-4BE2-97A1-73565984C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rgbClr val="FF7C8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NIC_Confronto_ItaAbr_x_prodotto!$F$7:$F$20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05: -- mobili, articoli e servizi per la casa</c:v>
                </c:pt>
                <c:pt idx="7">
                  <c:v>11: -- servizi ricettivi e di ristorazione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NIC_Confronto_ItaAbr_x_prodotto!$G$7:$G$20</c:f>
              <c:numCache>
                <c:formatCode>General</c:formatCode>
                <c:ptCount val="14"/>
                <c:pt idx="0">
                  <c:v>83.7</c:v>
                </c:pt>
                <c:pt idx="1">
                  <c:v>73.8</c:v>
                </c:pt>
                <c:pt idx="2">
                  <c:v>108</c:v>
                </c:pt>
                <c:pt idx="3">
                  <c:v>108.7</c:v>
                </c:pt>
                <c:pt idx="4">
                  <c:v>106.9</c:v>
                </c:pt>
                <c:pt idx="5">
                  <c:v>117.6</c:v>
                </c:pt>
                <c:pt idx="6">
                  <c:v>114.8</c:v>
                </c:pt>
                <c:pt idx="7">
                  <c:v>129.1</c:v>
                </c:pt>
                <c:pt idx="8">
                  <c:v>118.3</c:v>
                </c:pt>
                <c:pt idx="9">
                  <c:v>120.7</c:v>
                </c:pt>
                <c:pt idx="10">
                  <c:v>120.9</c:v>
                </c:pt>
                <c:pt idx="11">
                  <c:v>124.4</c:v>
                </c:pt>
                <c:pt idx="12">
                  <c:v>130.19999999999999</c:v>
                </c:pt>
                <c:pt idx="13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D-4BE2-97A1-73565984C8BB}"/>
            </c:ext>
          </c:extLst>
        </c:ser>
        <c:ser>
          <c:idx val="1"/>
          <c:order val="1"/>
          <c:tx>
            <c:strRef>
              <c:f>NIC_Confronto_ItaAbr_x_prodotto!$H$6</c:f>
              <c:strCache>
                <c:ptCount val="1"/>
                <c:pt idx="0">
                  <c:v>  Abruzzo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9"/>
              <c:layout>
                <c:manualLayout>
                  <c:x val="5.8819114826818208E-3"/>
                  <c:y val="-2.2596704459193349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5D-4BE2-97A1-73565984C8BB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NIC_Confronto_ItaAbr_x_prodotto!$F$7:$F$20</c:f>
              <c:strCache>
                <c:ptCount val="14"/>
                <c:pt idx="0">
                  <c:v>10: -- istruzione</c:v>
                </c:pt>
                <c:pt idx="1">
                  <c:v>08: -- comunicazioni</c:v>
                </c:pt>
                <c:pt idx="2">
                  <c:v>09: -- ricreazione, spettacoli e cultura</c:v>
                </c:pt>
                <c:pt idx="3">
                  <c:v>03: -- abbigliamento e calzature</c:v>
                </c:pt>
                <c:pt idx="4">
                  <c:v>06: -- servizi sanitari e spese per la salute</c:v>
                </c:pt>
                <c:pt idx="5">
                  <c:v>12: -- altri beni e servizi</c:v>
                </c:pt>
                <c:pt idx="6">
                  <c:v>05: -- mobili, articoli e servizi per la casa</c:v>
                </c:pt>
                <c:pt idx="7">
                  <c:v>11: -- servizi ricettivi e di ristorazione</c:v>
                </c:pt>
                <c:pt idx="8">
                  <c:v>02: -- bevande alcoliche e tabacchi</c:v>
                </c:pt>
                <c:pt idx="9">
                  <c:v>00: indice generale</c:v>
                </c:pt>
                <c:pt idx="10">
                  <c:v>00ST: indice generale senza tabacchi</c:v>
                </c:pt>
                <c:pt idx="11">
                  <c:v>07: -- trasporti</c:v>
                </c:pt>
                <c:pt idx="12">
                  <c:v>01: -- prodotti alimentari e bevande analcoliche</c:v>
                </c:pt>
                <c:pt idx="13">
                  <c:v>04: -- abitazione, acqua, elettricità, gas e altri combustibili</c:v>
                </c:pt>
              </c:strCache>
            </c:strRef>
          </c:cat>
          <c:val>
            <c:numRef>
              <c:f>NIC_Confronto_ItaAbr_x_prodotto!$H$7:$H$20</c:f>
              <c:numCache>
                <c:formatCode>General</c:formatCode>
                <c:ptCount val="14"/>
                <c:pt idx="0">
                  <c:v>74.2</c:v>
                </c:pt>
                <c:pt idx="1">
                  <c:v>77.5</c:v>
                </c:pt>
                <c:pt idx="2" formatCode="0.0">
                  <c:v>103.5</c:v>
                </c:pt>
                <c:pt idx="3">
                  <c:v>105.4</c:v>
                </c:pt>
                <c:pt idx="4">
                  <c:v>105.9</c:v>
                </c:pt>
                <c:pt idx="5">
                  <c:v>116.5</c:v>
                </c:pt>
                <c:pt idx="6">
                  <c:v>118.8</c:v>
                </c:pt>
                <c:pt idx="7">
                  <c:v>120.1</c:v>
                </c:pt>
                <c:pt idx="8">
                  <c:v>120.6</c:v>
                </c:pt>
                <c:pt idx="9">
                  <c:v>121.4</c:v>
                </c:pt>
                <c:pt idx="10">
                  <c:v>121.6</c:v>
                </c:pt>
                <c:pt idx="11">
                  <c:v>125.1</c:v>
                </c:pt>
                <c:pt idx="12">
                  <c:v>133.30000000000001</c:v>
                </c:pt>
                <c:pt idx="13">
                  <c:v>141.80000000000001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5D-4BE2-97A1-73565984C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96793904"/>
        <c:axId val="496797184"/>
      </c:barChart>
      <c:catAx>
        <c:axId val="49679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7184"/>
        <c:crosses val="autoZero"/>
        <c:auto val="1"/>
        <c:lblAlgn val="ctr"/>
        <c:lblOffset val="100"/>
        <c:noMultiLvlLbl val="0"/>
      </c:catAx>
      <c:valAx>
        <c:axId val="496797184"/>
        <c:scaling>
          <c:orientation val="minMax"/>
          <c:max val="200"/>
          <c:min val="7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6793904"/>
        <c:crosses val="autoZero"/>
        <c:crossBetween val="between"/>
        <c:majorUnit val="20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6038086926737892E-2"/>
          <c:y val="0.8600893409476571"/>
          <c:w val="0.23522414399981142"/>
          <c:h val="8.7104420986298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944444444445E-2"/>
          <c:y val="2.6712962962962963E-2"/>
          <c:w val="0.90407615740740743"/>
          <c:h val="0.68195662768031184"/>
        </c:manualLayout>
      </c:layout>
      <c:lineChart>
        <c:grouping val="standard"/>
        <c:varyColors val="0"/>
        <c:ser>
          <c:idx val="0"/>
          <c:order val="0"/>
          <c:tx>
            <c:strRef>
              <c:f>'Indice NIC'!$A$5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 NIC'!$AW$4:$BI$4</c:f>
              <c:strCache>
                <c:ptCount val="13"/>
                <c:pt idx="0">
                  <c:v>Giu-2023</c:v>
                </c:pt>
                <c:pt idx="1">
                  <c:v>Lug-2023</c:v>
                </c:pt>
                <c:pt idx="2">
                  <c:v>Ago-2023</c:v>
                </c:pt>
                <c:pt idx="3">
                  <c:v>Set-2023</c:v>
                </c:pt>
                <c:pt idx="4">
                  <c:v>Ott-2023</c:v>
                </c:pt>
                <c:pt idx="5">
                  <c:v>Nov-2023</c:v>
                </c:pt>
                <c:pt idx="6">
                  <c:v>Dic-2023</c:v>
                </c:pt>
                <c:pt idx="7">
                  <c:v>Gen-2024</c:v>
                </c:pt>
                <c:pt idx="8">
                  <c:v>Feb-2024</c:v>
                </c:pt>
                <c:pt idx="9">
                  <c:v>Mar-2024</c:v>
                </c:pt>
                <c:pt idx="10">
                  <c:v>Apr-2024</c:v>
                </c:pt>
                <c:pt idx="11">
                  <c:v>Mag-2024</c:v>
                </c:pt>
                <c:pt idx="12">
                  <c:v>Giu-2024</c:v>
                </c:pt>
              </c:strCache>
            </c:strRef>
          </c:cat>
          <c:val>
            <c:numRef>
              <c:f>'Indice NIC'!$AW$5:$BI$5</c:f>
              <c:numCache>
                <c:formatCode>General</c:formatCode>
                <c:ptCount val="13"/>
                <c:pt idx="0">
                  <c:v>119.7</c:v>
                </c:pt>
                <c:pt idx="1">
                  <c:v>119.7</c:v>
                </c:pt>
                <c:pt idx="2">
                  <c:v>120.1</c:v>
                </c:pt>
                <c:pt idx="3">
                  <c:v>120.3</c:v>
                </c:pt>
                <c:pt idx="4">
                  <c:v>120.1</c:v>
                </c:pt>
                <c:pt idx="5">
                  <c:v>119.5</c:v>
                </c:pt>
                <c:pt idx="6">
                  <c:v>119.7</c:v>
                </c:pt>
                <c:pt idx="7">
                  <c:v>120.1</c:v>
                </c:pt>
                <c:pt idx="8">
                  <c:v>120.2</c:v>
                </c:pt>
                <c:pt idx="9">
                  <c:v>120.2</c:v>
                </c:pt>
                <c:pt idx="10">
                  <c:v>120.3</c:v>
                </c:pt>
                <c:pt idx="11">
                  <c:v>120.6</c:v>
                </c:pt>
                <c:pt idx="12">
                  <c:v>120.7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C-464F-8FC2-5DEBB6110F52}"/>
            </c:ext>
          </c:extLst>
        </c:ser>
        <c:ser>
          <c:idx val="1"/>
          <c:order val="1"/>
          <c:tx>
            <c:strRef>
              <c:f>'Indice NIC'!$A$6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 NIC'!$AW$4:$BI$4</c:f>
              <c:strCache>
                <c:ptCount val="13"/>
                <c:pt idx="0">
                  <c:v>Giu-2023</c:v>
                </c:pt>
                <c:pt idx="1">
                  <c:v>Lug-2023</c:v>
                </c:pt>
                <c:pt idx="2">
                  <c:v>Ago-2023</c:v>
                </c:pt>
                <c:pt idx="3">
                  <c:v>Set-2023</c:v>
                </c:pt>
                <c:pt idx="4">
                  <c:v>Ott-2023</c:v>
                </c:pt>
                <c:pt idx="5">
                  <c:v>Nov-2023</c:v>
                </c:pt>
                <c:pt idx="6">
                  <c:v>Dic-2023</c:v>
                </c:pt>
                <c:pt idx="7">
                  <c:v>Gen-2024</c:v>
                </c:pt>
                <c:pt idx="8">
                  <c:v>Feb-2024</c:v>
                </c:pt>
                <c:pt idx="9">
                  <c:v>Mar-2024</c:v>
                </c:pt>
                <c:pt idx="10">
                  <c:v>Apr-2024</c:v>
                </c:pt>
                <c:pt idx="11">
                  <c:v>Mag-2024</c:v>
                </c:pt>
                <c:pt idx="12">
                  <c:v>Giu-2024</c:v>
                </c:pt>
              </c:strCache>
            </c:strRef>
          </c:cat>
          <c:val>
            <c:numRef>
              <c:f>'Indice NIC'!$AW$6:$BI$6</c:f>
              <c:numCache>
                <c:formatCode>General</c:formatCode>
                <c:ptCount val="13"/>
                <c:pt idx="0">
                  <c:v>121</c:v>
                </c:pt>
                <c:pt idx="1">
                  <c:v>121.2</c:v>
                </c:pt>
                <c:pt idx="2">
                  <c:v>121.6</c:v>
                </c:pt>
                <c:pt idx="3">
                  <c:v>121.5</c:v>
                </c:pt>
                <c:pt idx="4">
                  <c:v>121.4</c:v>
                </c:pt>
                <c:pt idx="5">
                  <c:v>120.9</c:v>
                </c:pt>
                <c:pt idx="6">
                  <c:v>120.9</c:v>
                </c:pt>
                <c:pt idx="7">
                  <c:v>121.5</c:v>
                </c:pt>
                <c:pt idx="8">
                  <c:v>121.6</c:v>
                </c:pt>
                <c:pt idx="9">
                  <c:v>121.4</c:v>
                </c:pt>
                <c:pt idx="10">
                  <c:v>121.3</c:v>
                </c:pt>
                <c:pt idx="11">
                  <c:v>121.4</c:v>
                </c:pt>
                <c:pt idx="12">
                  <c:v>121.4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C-464F-8FC2-5DEBB6110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439488"/>
        <c:axId val="433439816"/>
      </c:lineChart>
      <c:catAx>
        <c:axId val="43343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816"/>
        <c:crosses val="autoZero"/>
        <c:auto val="1"/>
        <c:lblAlgn val="ctr"/>
        <c:lblOffset val="100"/>
        <c:noMultiLvlLbl val="0"/>
      </c:catAx>
      <c:valAx>
        <c:axId val="43343981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43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315244969378827"/>
          <c:y val="0.93295029239766081"/>
          <c:w val="0.46018088363954507"/>
          <c:h val="6.6679824561403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37508060469815E-2"/>
          <c:y val="4.2607672883638266E-2"/>
          <c:w val="0.88907847222222225"/>
          <c:h val="0.66693880208333334"/>
        </c:manualLayout>
      </c:layout>
      <c:lineChart>
        <c:grouping val="standard"/>
        <c:varyColors val="0"/>
        <c:ser>
          <c:idx val="0"/>
          <c:order val="0"/>
          <c:tx>
            <c:v>Italia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541199657357004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9E-4E82-AE64-1ED83FC03377}"/>
                </c:ext>
              </c:extLst>
            </c:dLbl>
            <c:dLbl>
              <c:idx val="1"/>
              <c:layout>
                <c:manualLayout>
                  <c:x val="-5.0541199657357018E-2"/>
                  <c:y val="4.7541683505968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9E-4E82-AE64-1ED83FC03377}"/>
                </c:ext>
              </c:extLst>
            </c:dLbl>
            <c:dLbl>
              <c:idx val="2"/>
              <c:layout>
                <c:manualLayout>
                  <c:x val="-5.0541199657357018E-2"/>
                  <c:y val="5.3572963528802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9E-4E82-AE64-1ED83FC03377}"/>
                </c:ext>
              </c:extLst>
            </c:dLbl>
            <c:dLbl>
              <c:idx val="3"/>
              <c:layout>
                <c:manualLayout>
                  <c:x val="-5.0541199657357046E-2"/>
                  <c:y val="5.3572963528802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9E-4E82-AE64-1ED83FC03377}"/>
                </c:ext>
              </c:extLst>
            </c:dLbl>
            <c:dLbl>
              <c:idx val="4"/>
              <c:layout>
                <c:manualLayout>
                  <c:x val="-5.054119965735699E-2"/>
                  <c:y val="3.5479123460302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9E-4E82-AE64-1ED83FC03377}"/>
                </c:ext>
              </c:extLst>
            </c:dLbl>
            <c:dLbl>
              <c:idx val="5"/>
              <c:layout>
                <c:manualLayout>
                  <c:x val="-5.054119965735699E-2"/>
                  <c:y val="5.9604243551635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9E-4E82-AE64-1ED83FC03377}"/>
                </c:ext>
              </c:extLst>
            </c:dLbl>
            <c:dLbl>
              <c:idx val="6"/>
              <c:layout>
                <c:manualLayout>
                  <c:x val="-4.7670773410360204E-2"/>
                  <c:y val="3.5479123460302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9E-4E82-AE64-1ED83FC03377}"/>
                </c:ext>
              </c:extLst>
            </c:dLbl>
            <c:dLbl>
              <c:idx val="7"/>
              <c:layout>
                <c:manualLayout>
                  <c:x val="-4.7670773410360308E-2"/>
                  <c:y val="5.35729635288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9E-4E82-AE64-1ED83FC03377}"/>
                </c:ext>
              </c:extLst>
            </c:dLbl>
            <c:dLbl>
              <c:idx val="8"/>
              <c:layout>
                <c:manualLayout>
                  <c:x val="-5.3411625904353784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9E-4E82-AE64-1ED83FC03377}"/>
                </c:ext>
              </c:extLst>
            </c:dLbl>
            <c:dLbl>
              <c:idx val="9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9E-4E82-AE64-1ED83FC03377}"/>
                </c:ext>
              </c:extLst>
            </c:dLbl>
            <c:dLbl>
              <c:idx val="10"/>
              <c:layout>
                <c:manualLayout>
                  <c:x val="-5.054119965735699E-2"/>
                  <c:y val="4.151040348313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9E-4E82-AE64-1ED83FC03377}"/>
                </c:ext>
              </c:extLst>
            </c:dLbl>
            <c:dLbl>
              <c:idx val="11"/>
              <c:layout>
                <c:manualLayout>
                  <c:x val="-5.0541199657356886E-2"/>
                  <c:y val="4.7541683505968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9E-4E82-AE64-1ED83FC03377}"/>
                </c:ext>
              </c:extLst>
            </c:dLbl>
            <c:dLbl>
              <c:idx val="12"/>
              <c:layout>
                <c:manualLayout>
                  <c:x val="-2.8895021505595177E-2"/>
                  <c:y val="3.5479123460302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9E-4E82-AE64-1ED83FC03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 FOI'!$AF$6:$AR$6</c:f>
              <c:strCache>
                <c:ptCount val="13"/>
                <c:pt idx="0">
                  <c:v>'Giu-2023</c:v>
                </c:pt>
                <c:pt idx="1">
                  <c:v>Lug-2023</c:v>
                </c:pt>
                <c:pt idx="2">
                  <c:v>Ago-2023</c:v>
                </c:pt>
                <c:pt idx="3">
                  <c:v>Set-2023</c:v>
                </c:pt>
                <c:pt idx="4">
                  <c:v>Ott-2023</c:v>
                </c:pt>
                <c:pt idx="5">
                  <c:v>Nov-2023</c:v>
                </c:pt>
                <c:pt idx="6">
                  <c:v>Dic-2023</c:v>
                </c:pt>
                <c:pt idx="7">
                  <c:v>Gen-2024</c:v>
                </c:pt>
                <c:pt idx="8">
                  <c:v>Feb-2024</c:v>
                </c:pt>
                <c:pt idx="9">
                  <c:v>Mar-2024</c:v>
                </c:pt>
                <c:pt idx="10">
                  <c:v>Apr-2024</c:v>
                </c:pt>
                <c:pt idx="11">
                  <c:v>Mag-2024</c:v>
                </c:pt>
                <c:pt idx="12">
                  <c:v>Giu-2024</c:v>
                </c:pt>
              </c:strCache>
            </c:strRef>
          </c:cat>
          <c:val>
            <c:numRef>
              <c:f>'Indice FOI'!$AF$8:$AR$8</c:f>
              <c:numCache>
                <c:formatCode>General</c:formatCode>
                <c:ptCount val="13"/>
                <c:pt idx="0">
                  <c:v>118.5</c:v>
                </c:pt>
                <c:pt idx="1">
                  <c:v>118.6</c:v>
                </c:pt>
                <c:pt idx="2">
                  <c:v>119</c:v>
                </c:pt>
                <c:pt idx="3">
                  <c:v>119.2</c:v>
                </c:pt>
                <c:pt idx="4">
                  <c:v>119.1</c:v>
                </c:pt>
                <c:pt idx="5">
                  <c:v>118.6</c:v>
                </c:pt>
                <c:pt idx="6">
                  <c:v>118.8</c:v>
                </c:pt>
                <c:pt idx="7">
                  <c:v>119.2</c:v>
                </c:pt>
                <c:pt idx="8">
                  <c:v>119.3</c:v>
                </c:pt>
                <c:pt idx="9">
                  <c:v>119.3</c:v>
                </c:pt>
                <c:pt idx="10">
                  <c:v>119.3</c:v>
                </c:pt>
                <c:pt idx="11">
                  <c:v>119.5</c:v>
                </c:pt>
                <c:pt idx="12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9E-4E82-AE64-1ED83FC03377}"/>
            </c:ext>
          </c:extLst>
        </c:ser>
        <c:ser>
          <c:idx val="1"/>
          <c:order val="1"/>
          <c:tx>
            <c:v>Teramo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9834295592731589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9E-4E82-AE64-1ED83FC03377}"/>
                </c:ext>
              </c:extLst>
            </c:dLbl>
            <c:dLbl>
              <c:idx val="1"/>
              <c:layout>
                <c:manualLayout>
                  <c:x val="-4.5411193553713793E-2"/>
                  <c:y val="5.715022730876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9E-4E82-AE64-1ED83FC03377}"/>
                </c:ext>
              </c:extLst>
            </c:dLbl>
            <c:dLbl>
              <c:idx val="2"/>
              <c:layout>
                <c:manualLayout>
                  <c:x val="-3.9641952738106674E-2"/>
                  <c:y val="5.7150227308763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9E-4E82-AE64-1ED83FC03377}"/>
                </c:ext>
              </c:extLst>
            </c:dLbl>
            <c:dLbl>
              <c:idx val="3"/>
              <c:layout>
                <c:manualLayout>
                  <c:x val="-3.3872711922499618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9E-4E82-AE64-1ED83FC03377}"/>
                </c:ext>
              </c:extLst>
            </c:dLbl>
            <c:dLbl>
              <c:idx val="4"/>
              <c:layout>
                <c:manualLayout>
                  <c:x val="-3.964195273810673E-2"/>
                  <c:y val="8.119454837617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9E-4E82-AE64-1ED83FC03377}"/>
                </c:ext>
              </c:extLst>
            </c:dLbl>
            <c:dLbl>
              <c:idx val="5"/>
              <c:layout>
                <c:manualLayout>
                  <c:x val="-5.118043436932096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9E-4E82-AE64-1ED83FC03377}"/>
                </c:ext>
              </c:extLst>
            </c:dLbl>
            <c:dLbl>
              <c:idx val="6"/>
              <c:layout>
                <c:manualLayout>
                  <c:x val="-5.4065054777124463E-2"/>
                  <c:y val="5.113914704190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9E-4E82-AE64-1ED83FC03377}"/>
                </c:ext>
              </c:extLst>
            </c:dLbl>
            <c:dLbl>
              <c:idx val="7"/>
              <c:layout>
                <c:manualLayout>
                  <c:x val="-5.4065054777124567E-2"/>
                  <c:y val="4.5128066775055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79E-4E82-AE64-1ED83FC03377}"/>
                </c:ext>
              </c:extLst>
            </c:dLbl>
            <c:dLbl>
              <c:idx val="8"/>
              <c:layout>
                <c:manualLayout>
                  <c:x val="-5.4065054777124463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79E-4E82-AE64-1ED83FC03377}"/>
                </c:ext>
              </c:extLst>
            </c:dLbl>
            <c:dLbl>
              <c:idx val="9"/>
              <c:layout>
                <c:manualLayout>
                  <c:x val="-5.9834295592731575E-2"/>
                  <c:y val="6.316130757561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79E-4E82-AE64-1ED83FC03377}"/>
                </c:ext>
              </c:extLst>
            </c:dLbl>
            <c:dLbl>
              <c:idx val="10"/>
              <c:layout>
                <c:manualLayout>
                  <c:x val="-5.4065054777124463E-2"/>
                  <c:y val="8.1194548376179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79E-4E82-AE64-1ED83FC03377}"/>
                </c:ext>
              </c:extLst>
            </c:dLbl>
            <c:dLbl>
              <c:idx val="11"/>
              <c:layout>
                <c:manualLayout>
                  <c:x val="-5.6949675184928127E-2"/>
                  <c:y val="7.5183468109325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79E-4E82-AE64-1ED83FC03377}"/>
                </c:ext>
              </c:extLst>
            </c:dLbl>
            <c:dLbl>
              <c:idx val="12"/>
              <c:layout>
                <c:manualLayout>
                  <c:x val="-2.8333786468586371E-2"/>
                  <c:y val="7.5183468109325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79E-4E82-AE64-1ED83FC033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'Indice FOI'!$AF$6:$AR$6</c:f>
              <c:strCache>
                <c:ptCount val="13"/>
                <c:pt idx="0">
                  <c:v>'Giu-2023</c:v>
                </c:pt>
                <c:pt idx="1">
                  <c:v>Lug-2023</c:v>
                </c:pt>
                <c:pt idx="2">
                  <c:v>Ago-2023</c:v>
                </c:pt>
                <c:pt idx="3">
                  <c:v>Set-2023</c:v>
                </c:pt>
                <c:pt idx="4">
                  <c:v>Ott-2023</c:v>
                </c:pt>
                <c:pt idx="5">
                  <c:v>Nov-2023</c:v>
                </c:pt>
                <c:pt idx="6">
                  <c:v>Dic-2023</c:v>
                </c:pt>
                <c:pt idx="7">
                  <c:v>Gen-2024</c:v>
                </c:pt>
                <c:pt idx="8">
                  <c:v>Feb-2024</c:v>
                </c:pt>
                <c:pt idx="9">
                  <c:v>Mar-2024</c:v>
                </c:pt>
                <c:pt idx="10">
                  <c:v>Apr-2024</c:v>
                </c:pt>
                <c:pt idx="11">
                  <c:v>Mag-2024</c:v>
                </c:pt>
                <c:pt idx="12">
                  <c:v>Giu-2024</c:v>
                </c:pt>
              </c:strCache>
            </c:strRef>
          </c:cat>
          <c:val>
            <c:numRef>
              <c:f>'Indice FOI'!$AF$10:$AR$10</c:f>
              <c:numCache>
                <c:formatCode>General</c:formatCode>
                <c:ptCount val="13"/>
                <c:pt idx="0">
                  <c:v>115.4</c:v>
                </c:pt>
                <c:pt idx="1">
                  <c:v>115.5</c:v>
                </c:pt>
                <c:pt idx="2">
                  <c:v>116</c:v>
                </c:pt>
                <c:pt idx="3">
                  <c:v>116.2</c:v>
                </c:pt>
                <c:pt idx="4">
                  <c:v>116.1</c:v>
                </c:pt>
                <c:pt idx="5">
                  <c:v>115.6</c:v>
                </c:pt>
                <c:pt idx="6">
                  <c:v>115.6</c:v>
                </c:pt>
                <c:pt idx="7">
                  <c:v>116</c:v>
                </c:pt>
                <c:pt idx="8">
                  <c:v>116.1</c:v>
                </c:pt>
                <c:pt idx="9">
                  <c:v>115.9</c:v>
                </c:pt>
                <c:pt idx="10">
                  <c:v>115.8</c:v>
                </c:pt>
                <c:pt idx="11">
                  <c:v>115.9</c:v>
                </c:pt>
                <c:pt idx="12">
                  <c:v>115.7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79E-4E82-AE64-1ED83FC03377}"/>
            </c:ext>
          </c:extLst>
        </c:ser>
        <c:ser>
          <c:idx val="2"/>
          <c:order val="2"/>
          <c:tx>
            <c:v>Pescara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'Indice FOI'!$AF$6:$AR$6</c:f>
              <c:strCache>
                <c:ptCount val="13"/>
                <c:pt idx="0">
                  <c:v>'Giu-2023</c:v>
                </c:pt>
                <c:pt idx="1">
                  <c:v>Lug-2023</c:v>
                </c:pt>
                <c:pt idx="2">
                  <c:v>Ago-2023</c:v>
                </c:pt>
                <c:pt idx="3">
                  <c:v>Set-2023</c:v>
                </c:pt>
                <c:pt idx="4">
                  <c:v>Ott-2023</c:v>
                </c:pt>
                <c:pt idx="5">
                  <c:v>Nov-2023</c:v>
                </c:pt>
                <c:pt idx="6">
                  <c:v>Dic-2023</c:v>
                </c:pt>
                <c:pt idx="7">
                  <c:v>Gen-2024</c:v>
                </c:pt>
                <c:pt idx="8">
                  <c:v>Feb-2024</c:v>
                </c:pt>
                <c:pt idx="9">
                  <c:v>Mar-2024</c:v>
                </c:pt>
                <c:pt idx="10">
                  <c:v>Apr-2024</c:v>
                </c:pt>
                <c:pt idx="11">
                  <c:v>Mag-2024</c:v>
                </c:pt>
                <c:pt idx="12">
                  <c:v>Giu-2024</c:v>
                </c:pt>
              </c:strCache>
            </c:strRef>
          </c:cat>
          <c:val>
            <c:numRef>
              <c:f>'Indice FOI'!$AF$11:$AR$11</c:f>
              <c:numCache>
                <c:formatCode>General</c:formatCode>
                <c:ptCount val="13"/>
                <c:pt idx="0">
                  <c:v>119.8</c:v>
                </c:pt>
                <c:pt idx="1">
                  <c:v>119.9</c:v>
                </c:pt>
                <c:pt idx="2">
                  <c:v>120.3</c:v>
                </c:pt>
                <c:pt idx="3">
                  <c:v>120.2</c:v>
                </c:pt>
                <c:pt idx="4">
                  <c:v>120</c:v>
                </c:pt>
                <c:pt idx="5">
                  <c:v>119.5</c:v>
                </c:pt>
                <c:pt idx="6">
                  <c:v>119.3</c:v>
                </c:pt>
                <c:pt idx="7">
                  <c:v>119.9</c:v>
                </c:pt>
                <c:pt idx="8">
                  <c:v>120.1</c:v>
                </c:pt>
                <c:pt idx="9">
                  <c:v>120</c:v>
                </c:pt>
                <c:pt idx="10">
                  <c:v>119.9</c:v>
                </c:pt>
                <c:pt idx="11">
                  <c:v>119.9</c:v>
                </c:pt>
                <c:pt idx="12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79E-4E82-AE64-1ED83FC0337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72176040"/>
        <c:axId val="572180304"/>
      </c:lineChart>
      <c:catAx>
        <c:axId val="57217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80304"/>
        <c:crosses val="autoZero"/>
        <c:auto val="1"/>
        <c:lblAlgn val="ctr"/>
        <c:lblOffset val="100"/>
        <c:noMultiLvlLbl val="0"/>
      </c:catAx>
      <c:valAx>
        <c:axId val="572180304"/>
        <c:scaling>
          <c:orientation val="minMax"/>
          <c:min val="11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72176040"/>
        <c:crosses val="autoZero"/>
        <c:crossBetween val="between"/>
        <c:majorUnit val="3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010035753393574"/>
          <c:y val="0.91284770114942537"/>
          <c:w val="0.50474633624816279"/>
          <c:h val="8.7152298850574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33188</xdr:colOff>
      <xdr:row>33</xdr:row>
      <xdr:rowOff>56029</xdr:rowOff>
    </xdr:from>
    <xdr:to>
      <xdr:col>18</xdr:col>
      <xdr:colOff>177541</xdr:colOff>
      <xdr:row>50</xdr:row>
      <xdr:rowOff>117554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DAA87E1-B19D-4F89-9A55-81944867C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24</xdr:col>
      <xdr:colOff>304800</xdr:colOff>
      <xdr:row>23</xdr:row>
      <xdr:rowOff>47700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AE079B3-CE7D-4E79-B3F1-7AC058135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358588</xdr:colOff>
      <xdr:row>21</xdr:row>
      <xdr:rowOff>100853</xdr:rowOff>
    </xdr:from>
    <xdr:to>
      <xdr:col>12</xdr:col>
      <xdr:colOff>572188</xdr:colOff>
      <xdr:row>37</xdr:row>
      <xdr:rowOff>102053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E02A61E-91F5-404E-BAF6-80C48B8AE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9</xdr:row>
      <xdr:rowOff>66674</xdr:rowOff>
    </xdr:from>
    <xdr:to>
      <xdr:col>22</xdr:col>
      <xdr:colOff>102708</xdr:colOff>
      <xdr:row>24</xdr:row>
      <xdr:rowOff>121652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891237-69D4-4B01-8ED0-0E528FEC6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18</xdr:col>
      <xdr:colOff>272086</xdr:colOff>
      <xdr:row>19</xdr:row>
      <xdr:rowOff>74773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22FCC86-DF39-45D2-9348-52F2BF5ED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389283</xdr:colOff>
      <xdr:row>12</xdr:row>
      <xdr:rowOff>57978</xdr:rowOff>
    </xdr:from>
    <xdr:to>
      <xdr:col>46</xdr:col>
      <xdr:colOff>442084</xdr:colOff>
      <xdr:row>24</xdr:row>
      <xdr:rowOff>122152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0E9E3D-FFF5-4C47-A3C4-EE573591F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285750</xdr:colOff>
      <xdr:row>18</xdr:row>
      <xdr:rowOff>152400</xdr:rowOff>
    </xdr:from>
    <xdr:to>
      <xdr:col>41</xdr:col>
      <xdr:colOff>421209</xdr:colOff>
      <xdr:row>31</xdr:row>
      <xdr:rowOff>135375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9CD08D-D35C-40E7-8A45-C6BBCB473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QFSRVW01\DirezioneInformatica3\Statistica\DATI\Dati_Pubblicazioni_Aree_Tematiche_Altro\Bollettino-trimestrale\2022_Trim3\DATI%20X%20SITO%20-%20B2022_3\B22_3-Econom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L Ita-Abr"/>
      <sheetName val="RedLavDip_ItaAbr"/>
      <sheetName val="NIC_Abr_sez_Tab"/>
      <sheetName val="Indice generale Graf"/>
      <sheetName val="Confronto_ItaAbr_per_prodotto"/>
      <sheetName val="Estraz_Ott22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Set-2021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PILQ&amp;Coords=%5bCORREZ%5d.%5bY%5d&amp;ShowOnWeb=true&amp;Lang=it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dati.istat.it/OECDStat_Metadata/ShowMetadata.ashx?Dataset=DCCN_PILQ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Q&amp;ShowOnWeb=true&amp;Lang=i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i.istat.it/OECDStat_Metadata/ShowMetadata.ashx?Dataset=DCSP_FOI1B2015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ativ7a.istat.it/index.aspx?DatasetCode=DCCN_PILT" TargetMode="External"/><Relationship Id="rId2" Type="http://schemas.openxmlformats.org/officeDocument/2006/relationships/hyperlink" Target="http://dati.istat.it/OECDStat_Metadata/ShowMetadata.ashx?Dataset=DCCN_PILT&amp;Coords=%5bVAL%5d.%5bL_2015%5d&amp;ShowOnWeb=true&amp;Lang=it" TargetMode="External"/><Relationship Id="rId1" Type="http://schemas.openxmlformats.org/officeDocument/2006/relationships/hyperlink" Target="http://dati.istat.it/OECDStat_Metadata/ShowMetadata.ashx?Dataset=DCCN_PILT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L_2015%5d&amp;ShowOnWeb=true&amp;Lang=it" TargetMode="External"/><Relationship Id="rId2" Type="http://schemas.openxmlformats.org/officeDocument/2006/relationships/hyperlink" Target="http://dati.istat.it/OECDStat_Metadata/ShowMetadata.ashx?Dataset=DCCN_TNA&amp;Coords=%5bCORREZ%5d.%5bN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dativ7a.istat.it/index.aspx?DatasetCode=DCCN_TN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QNA&amp;Coords=%5bVAL%5d.%5bV%5d&amp;ShowOnWeb=true&amp;Lang=it" TargetMode="External"/><Relationship Id="rId2" Type="http://schemas.openxmlformats.org/officeDocument/2006/relationships/hyperlink" Target="http://dati.istat.it/OECDStat_Metadata/ShowMetadata.ashx?Dataset=DCCN_Q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QNA&amp;ShowOnWeb=true&amp;Lang=it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dati.istat.it/OECDStat_Metadata/ShowMetadata.ashx?Dataset=DCCN_QNA&amp;Coords=%5bCORREZ%5d.%5bY%5d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V%5d&amp;ShowOnWeb=true&amp;Lang=it" TargetMode="External"/><Relationship Id="rId2" Type="http://schemas.openxmlformats.org/officeDocument/2006/relationships/hyperlink" Target="http://dati.istat.it/OECDStat_Metadata/ShowMetadata.ashx?Dataset=DCCN_TNA&amp;Coords=%5bTIPO_DATO_CN1%5d.%5bD1_D_W2_S1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5" Type="http://schemas.openxmlformats.org/officeDocument/2006/relationships/hyperlink" Target="http://dativ7a.istat.it/index.aspx?DatasetCode=DCCN_TNA" TargetMode="External"/><Relationship Id="rId4" Type="http://schemas.openxmlformats.org/officeDocument/2006/relationships/hyperlink" Target="http://dati.istat.it/OECDStat_Metadata/ShowMetadata.ashx?Dataset=DCCN_TNA&amp;Coords=%5bCORREZ%5d.%5bN%5d&amp;ShowOnWeb=true&amp;Lang=i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dati.istat.it/OECDStat_Metadata/ShowMetadata.ashx?Dataset=DCCN_TNA&amp;Coords=%5bVAL%5d.%5bV%5d&amp;ShowOnWeb=true&amp;Lang=it" TargetMode="External"/><Relationship Id="rId2" Type="http://schemas.openxmlformats.org/officeDocument/2006/relationships/hyperlink" Target="http://dati.istat.it/OECDStat_Metadata/ShowMetadata.ashx?Dataset=DCCN_TNA&amp;Coords=%5bCORREZ%5d.%5bN%5d&amp;ShowOnWeb=true&amp;Lang=it" TargetMode="External"/><Relationship Id="rId1" Type="http://schemas.openxmlformats.org/officeDocument/2006/relationships/hyperlink" Target="http://dati.istat.it/OECDStat_Metadata/ShowMetadata.ashx?Dataset=DCCN_TNA&amp;ShowOnWeb=true&amp;Lang=it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dativ7a.istat.it/index.aspx?DatasetCode=DCCN_TNA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i.istat.it/OECDStat_Metadata/ShowMetadata.ashx?Dataset=DCSP_NIC1B2015&amp;ShowOnWeb=true&amp;Lang=it" TargetMode="External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CCD59-C9B2-4F87-9A49-591710B050A0}">
  <sheetPr>
    <tabColor theme="9" tint="0.59999389629810485"/>
  </sheetPr>
  <dimension ref="A1:AO53"/>
  <sheetViews>
    <sheetView showGridLines="0" topLeftCell="A26" zoomScaleNormal="100" workbookViewId="0">
      <selection activeCell="K53" sqref="K53"/>
    </sheetView>
  </sheetViews>
  <sheetFormatPr defaultColWidth="8.7109375" defaultRowHeight="12.75" x14ac:dyDescent="0.2"/>
  <cols>
    <col min="1" max="1" width="30" style="1" customWidth="1"/>
    <col min="2" max="2" width="24.5703125" style="1" customWidth="1"/>
    <col min="3" max="3" width="10.7109375" style="1" customWidth="1"/>
    <col min="4" max="33" width="8.7109375" style="1"/>
    <col min="34" max="34" width="9.5703125" style="1" customWidth="1"/>
    <col min="35" max="16384" width="8.7109375" style="1"/>
  </cols>
  <sheetData>
    <row r="1" spans="1:41" hidden="1" x14ac:dyDescent="0.2">
      <c r="B1" s="2" t="e">
        <f ca="1">DotStatQuery(C1)</f>
        <v>#NAME?</v>
      </c>
      <c r="C1" s="2" t="s">
        <v>0</v>
      </c>
    </row>
    <row r="2" spans="1:41" x14ac:dyDescent="0.2">
      <c r="B2" s="2"/>
      <c r="C2" s="3"/>
    </row>
    <row r="3" spans="1:41" ht="23.25" x14ac:dyDescent="0.2">
      <c r="A3" s="4" t="s">
        <v>1</v>
      </c>
    </row>
    <row r="4" spans="1:41" x14ac:dyDescent="0.2">
      <c r="A4" s="178" t="s">
        <v>2</v>
      </c>
      <c r="B4" s="179"/>
      <c r="C4" s="188" t="s">
        <v>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90"/>
    </row>
    <row r="5" spans="1:41" x14ac:dyDescent="0.2">
      <c r="A5" s="178" t="s">
        <v>4</v>
      </c>
      <c r="B5" s="179"/>
      <c r="C5" s="191" t="s">
        <v>5</v>
      </c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3"/>
    </row>
    <row r="6" spans="1:41" x14ac:dyDescent="0.2">
      <c r="A6" s="178" t="s">
        <v>6</v>
      </c>
      <c r="B6" s="179"/>
      <c r="C6" s="191" t="s">
        <v>7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3"/>
    </row>
    <row r="7" spans="1:41" x14ac:dyDescent="0.2">
      <c r="A7" s="178"/>
      <c r="B7" s="179"/>
      <c r="C7" s="180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</row>
    <row r="8" spans="1:41" x14ac:dyDescent="0.2">
      <c r="A8" s="183" t="s">
        <v>8</v>
      </c>
      <c r="B8" s="184"/>
      <c r="C8" s="6"/>
      <c r="D8" s="6"/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7" t="s">
        <v>29</v>
      </c>
      <c r="Z8" s="7" t="s">
        <v>30</v>
      </c>
      <c r="AA8" s="7" t="s">
        <v>31</v>
      </c>
      <c r="AB8" s="7" t="s">
        <v>32</v>
      </c>
      <c r="AC8" s="7" t="s">
        <v>33</v>
      </c>
      <c r="AD8" s="7" t="s">
        <v>34</v>
      </c>
      <c r="AE8" s="7" t="s">
        <v>35</v>
      </c>
      <c r="AF8" s="7" t="s">
        <v>36</v>
      </c>
      <c r="AG8" s="7" t="s">
        <v>37</v>
      </c>
      <c r="AH8" s="7" t="s">
        <v>38</v>
      </c>
      <c r="AI8" s="7" t="s">
        <v>39</v>
      </c>
      <c r="AJ8" s="7" t="s">
        <v>40</v>
      </c>
      <c r="AK8" s="7" t="s">
        <v>41</v>
      </c>
      <c r="AL8" s="7" t="s">
        <v>42</v>
      </c>
      <c r="AM8" s="7" t="s">
        <v>43</v>
      </c>
      <c r="AN8" s="7" t="s">
        <v>44</v>
      </c>
      <c r="AO8" s="7" t="s">
        <v>45</v>
      </c>
    </row>
    <row r="9" spans="1:41" ht="22.5" x14ac:dyDescent="0.25">
      <c r="A9" s="8" t="s">
        <v>46</v>
      </c>
      <c r="B9" s="9" t="s">
        <v>47</v>
      </c>
      <c r="C9" s="9"/>
      <c r="D9" s="9"/>
      <c r="E9" s="9" t="s">
        <v>47</v>
      </c>
      <c r="F9" s="9" t="s">
        <v>47</v>
      </c>
      <c r="G9" s="9" t="s">
        <v>47</v>
      </c>
      <c r="H9" s="9" t="s">
        <v>47</v>
      </c>
      <c r="I9" s="9" t="s">
        <v>47</v>
      </c>
      <c r="J9" s="9" t="s">
        <v>47</v>
      </c>
      <c r="K9" s="9" t="s">
        <v>47</v>
      </c>
      <c r="L9" s="9" t="s">
        <v>47</v>
      </c>
      <c r="M9" s="9" t="s">
        <v>47</v>
      </c>
      <c r="N9" s="9" t="s">
        <v>47</v>
      </c>
      <c r="O9" s="9" t="s">
        <v>47</v>
      </c>
      <c r="P9" s="9" t="s">
        <v>47</v>
      </c>
      <c r="Q9" s="9" t="s">
        <v>47</v>
      </c>
      <c r="R9" s="9" t="s">
        <v>47</v>
      </c>
      <c r="S9" s="9" t="s">
        <v>47</v>
      </c>
      <c r="T9" s="9" t="s">
        <v>47</v>
      </c>
      <c r="U9" s="9" t="s">
        <v>47</v>
      </c>
      <c r="V9" s="9" t="s">
        <v>47</v>
      </c>
      <c r="W9" s="9" t="s">
        <v>47</v>
      </c>
      <c r="X9" s="9" t="s">
        <v>47</v>
      </c>
      <c r="Y9" s="9" t="s">
        <v>47</v>
      </c>
      <c r="Z9" s="9" t="s">
        <v>47</v>
      </c>
      <c r="AA9" s="9" t="s">
        <v>47</v>
      </c>
      <c r="AB9" s="9" t="s">
        <v>47</v>
      </c>
      <c r="AC9" s="9" t="s">
        <v>47</v>
      </c>
      <c r="AD9" s="9" t="s">
        <v>47</v>
      </c>
      <c r="AE9" s="9" t="s">
        <v>47</v>
      </c>
      <c r="AF9" s="9" t="s">
        <v>47</v>
      </c>
      <c r="AG9" s="9" t="s">
        <v>47</v>
      </c>
      <c r="AH9" s="9" t="s">
        <v>47</v>
      </c>
    </row>
    <row r="10" spans="1:41" ht="13.5" x14ac:dyDescent="0.25">
      <c r="A10" s="10" t="s">
        <v>48</v>
      </c>
      <c r="B10" s="9" t="s">
        <v>47</v>
      </c>
      <c r="C10" s="9"/>
      <c r="D10" s="9"/>
      <c r="E10" s="11" t="s">
        <v>49</v>
      </c>
      <c r="F10" s="11" t="s">
        <v>49</v>
      </c>
      <c r="G10" s="11" t="s">
        <v>49</v>
      </c>
      <c r="H10" s="11" t="s">
        <v>49</v>
      </c>
      <c r="I10" s="11" t="s">
        <v>49</v>
      </c>
      <c r="J10" s="11" t="s">
        <v>49</v>
      </c>
      <c r="K10" s="11" t="s">
        <v>49</v>
      </c>
      <c r="L10" s="11" t="s">
        <v>49</v>
      </c>
      <c r="M10" s="11" t="s">
        <v>49</v>
      </c>
      <c r="N10" s="11" t="s">
        <v>49</v>
      </c>
      <c r="O10" s="11" t="s">
        <v>49</v>
      </c>
      <c r="P10" s="11" t="s">
        <v>49</v>
      </c>
      <c r="Q10" s="11" t="s">
        <v>49</v>
      </c>
      <c r="R10" s="11" t="s">
        <v>49</v>
      </c>
      <c r="S10" s="11" t="s">
        <v>49</v>
      </c>
      <c r="T10" s="11" t="s">
        <v>49</v>
      </c>
      <c r="U10" s="11" t="s">
        <v>49</v>
      </c>
      <c r="V10" s="11" t="s">
        <v>49</v>
      </c>
      <c r="W10" s="11" t="s">
        <v>49</v>
      </c>
      <c r="X10" s="11" t="s">
        <v>49</v>
      </c>
      <c r="Y10" s="11" t="s">
        <v>49</v>
      </c>
      <c r="Z10" s="11" t="s">
        <v>49</v>
      </c>
      <c r="AA10" s="11" t="s">
        <v>49</v>
      </c>
      <c r="AB10" s="11" t="s">
        <v>49</v>
      </c>
      <c r="AC10" s="11" t="s">
        <v>49</v>
      </c>
      <c r="AD10" s="11" t="s">
        <v>49</v>
      </c>
      <c r="AE10" s="11" t="s">
        <v>49</v>
      </c>
      <c r="AF10" s="11" t="s">
        <v>49</v>
      </c>
      <c r="AG10" s="11" t="s">
        <v>49</v>
      </c>
      <c r="AH10" s="11" t="s">
        <v>49</v>
      </c>
    </row>
    <row r="11" spans="1:41" ht="21" x14ac:dyDescent="0.25">
      <c r="A11" s="10" t="s">
        <v>50</v>
      </c>
      <c r="B11" s="9" t="s">
        <v>47</v>
      </c>
      <c r="C11" s="9"/>
      <c r="D11" s="9"/>
      <c r="E11" s="12">
        <v>411434.4</v>
      </c>
      <c r="F11" s="12">
        <v>413000.9</v>
      </c>
      <c r="G11" s="12">
        <v>413866.9</v>
      </c>
      <c r="H11" s="12">
        <v>415876.5</v>
      </c>
      <c r="I11" s="12">
        <v>417330.6</v>
      </c>
      <c r="J11" s="12">
        <v>418146.4</v>
      </c>
      <c r="K11" s="12">
        <v>420375</v>
      </c>
      <c r="L11" s="12">
        <v>421946.6</v>
      </c>
      <c r="M11" s="12">
        <v>423956.2</v>
      </c>
      <c r="N11" s="12">
        <v>425840.8</v>
      </c>
      <c r="O11" s="12">
        <v>427477.2</v>
      </c>
      <c r="P11" s="12">
        <v>429834.5</v>
      </c>
      <c r="Q11" s="12">
        <v>429419.7</v>
      </c>
      <c r="R11" s="12">
        <v>429678.4</v>
      </c>
      <c r="S11" s="12">
        <v>430011.5</v>
      </c>
      <c r="T11" s="12">
        <v>431297.4</v>
      </c>
      <c r="U11" s="12">
        <v>431670.6</v>
      </c>
      <c r="V11" s="12">
        <v>433098.4</v>
      </c>
      <c r="W11" s="12">
        <v>433366</v>
      </c>
      <c r="X11" s="12">
        <v>430532.6</v>
      </c>
      <c r="Y11" s="12">
        <v>404572.4</v>
      </c>
      <c r="Z11" s="12">
        <v>356753</v>
      </c>
      <c r="AA11" s="12">
        <v>406416.1</v>
      </c>
      <c r="AB11" s="12">
        <v>404488.6</v>
      </c>
      <c r="AC11" s="12">
        <v>410558.8</v>
      </c>
      <c r="AD11" s="12">
        <v>421398.4</v>
      </c>
      <c r="AE11" s="12">
        <v>433398.1</v>
      </c>
      <c r="AF11" s="12">
        <v>437028.8</v>
      </c>
      <c r="AG11" s="12">
        <v>437729.7</v>
      </c>
      <c r="AH11" s="12">
        <v>443890.3</v>
      </c>
      <c r="AI11" s="12">
        <v>445733.5</v>
      </c>
      <c r="AJ11" s="12">
        <v>445597.6</v>
      </c>
      <c r="AK11" s="12">
        <v>447154.4</v>
      </c>
      <c r="AL11" s="12">
        <v>446614.4</v>
      </c>
      <c r="AM11" s="12">
        <v>448298.4</v>
      </c>
      <c r="AN11" s="12">
        <v>448919.7</v>
      </c>
      <c r="AO11" s="12">
        <v>450460.6</v>
      </c>
    </row>
    <row r="12" spans="1:41" x14ac:dyDescent="0.2">
      <c r="A12" s="13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41" x14ac:dyDescent="0.2"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41" x14ac:dyDescent="0.2"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6" spans="1:41" ht="12.6" customHeight="1" x14ac:dyDescent="0.2">
      <c r="E16" s="185" t="s">
        <v>51</v>
      </c>
      <c r="F16" s="186"/>
      <c r="G16" s="186"/>
      <c r="H16" s="187"/>
      <c r="I16" s="185" t="s">
        <v>52</v>
      </c>
      <c r="J16" s="186"/>
      <c r="K16" s="186"/>
      <c r="L16" s="187"/>
      <c r="M16" s="185" t="s">
        <v>53</v>
      </c>
      <c r="N16" s="186"/>
      <c r="O16" s="186"/>
      <c r="P16" s="187"/>
      <c r="Q16" s="185" t="s">
        <v>54</v>
      </c>
      <c r="R16" s="186"/>
      <c r="S16" s="186"/>
      <c r="T16" s="187"/>
      <c r="U16" s="185" t="s">
        <v>55</v>
      </c>
      <c r="V16" s="186"/>
      <c r="W16" s="186"/>
      <c r="X16" s="187"/>
      <c r="Y16" s="174" t="s">
        <v>56</v>
      </c>
      <c r="Z16" s="175"/>
      <c r="AA16" s="175"/>
      <c r="AB16" s="175"/>
      <c r="AC16" s="174">
        <v>2021</v>
      </c>
      <c r="AD16" s="175"/>
      <c r="AE16" s="175"/>
      <c r="AF16" s="175"/>
      <c r="AG16" s="174">
        <v>2022</v>
      </c>
      <c r="AH16" s="175"/>
      <c r="AI16" s="175"/>
      <c r="AJ16" s="175"/>
      <c r="AK16" s="174">
        <v>2023</v>
      </c>
      <c r="AL16" s="175"/>
      <c r="AM16" s="175"/>
      <c r="AN16" s="175"/>
      <c r="AO16" s="1">
        <v>2024</v>
      </c>
    </row>
    <row r="17" spans="1:41" ht="22.5" thickBot="1" x14ac:dyDescent="0.25">
      <c r="B17" s="8" t="s">
        <v>57</v>
      </c>
      <c r="E17" s="7" t="s">
        <v>58</v>
      </c>
      <c r="F17" s="7" t="s">
        <v>59</v>
      </c>
      <c r="G17" s="7" t="s">
        <v>60</v>
      </c>
      <c r="H17" s="7" t="s">
        <v>61</v>
      </c>
      <c r="I17" s="7" t="s">
        <v>62</v>
      </c>
      <c r="J17" s="7" t="s">
        <v>63</v>
      </c>
      <c r="K17" s="7" t="s">
        <v>64</v>
      </c>
      <c r="L17" s="7" t="s">
        <v>65</v>
      </c>
      <c r="M17" s="7" t="s">
        <v>66</v>
      </c>
      <c r="N17" s="7" t="s">
        <v>67</v>
      </c>
      <c r="O17" s="7" t="s">
        <v>68</v>
      </c>
      <c r="P17" s="7" t="s">
        <v>69</v>
      </c>
      <c r="Q17" s="7" t="s">
        <v>70</v>
      </c>
      <c r="R17" s="7" t="s">
        <v>71</v>
      </c>
      <c r="S17" s="7" t="s">
        <v>72</v>
      </c>
      <c r="T17" s="7" t="s">
        <v>73</v>
      </c>
      <c r="U17" s="7" t="s">
        <v>74</v>
      </c>
      <c r="V17" s="7" t="s">
        <v>75</v>
      </c>
      <c r="W17" s="7" t="s">
        <v>76</v>
      </c>
      <c r="X17" s="7" t="s">
        <v>77</v>
      </c>
      <c r="Y17" s="7" t="s">
        <v>78</v>
      </c>
      <c r="Z17" s="7" t="s">
        <v>79</v>
      </c>
      <c r="AA17" s="7" t="s">
        <v>80</v>
      </c>
      <c r="AB17" s="7" t="s">
        <v>81</v>
      </c>
      <c r="AC17" s="7" t="s">
        <v>33</v>
      </c>
      <c r="AD17" s="7" t="s">
        <v>34</v>
      </c>
      <c r="AE17" s="7" t="s">
        <v>35</v>
      </c>
      <c r="AF17" s="7" t="s">
        <v>36</v>
      </c>
      <c r="AG17" s="7" t="s">
        <v>37</v>
      </c>
      <c r="AH17" s="7" t="s">
        <v>38</v>
      </c>
      <c r="AI17" s="7" t="s">
        <v>39</v>
      </c>
      <c r="AJ17" s="7" t="s">
        <v>40</v>
      </c>
      <c r="AK17" s="7" t="s">
        <v>41</v>
      </c>
      <c r="AL17" s="7" t="s">
        <v>42</v>
      </c>
      <c r="AM17" s="7" t="s">
        <v>43</v>
      </c>
      <c r="AN17" s="7" t="s">
        <v>44</v>
      </c>
      <c r="AO17" s="7" t="s">
        <v>45</v>
      </c>
    </row>
    <row r="18" spans="1:41" ht="21.75" thickBot="1" x14ac:dyDescent="0.25">
      <c r="A18" s="15" t="s">
        <v>3</v>
      </c>
      <c r="B18" s="16" t="s">
        <v>50</v>
      </c>
      <c r="E18" s="17">
        <f>E11/1000</f>
        <v>411.43440000000004</v>
      </c>
      <c r="F18" s="17">
        <f t="shared" ref="F18:AI18" si="0">F11/1000</f>
        <v>413.0009</v>
      </c>
      <c r="G18" s="17">
        <f>G11/1000</f>
        <v>413.86690000000004</v>
      </c>
      <c r="H18" s="17">
        <f>H11/1000</f>
        <v>415.87650000000002</v>
      </c>
      <c r="I18" s="17">
        <f t="shared" si="0"/>
        <v>417.3306</v>
      </c>
      <c r="J18" s="17">
        <f t="shared" si="0"/>
        <v>418.14640000000003</v>
      </c>
      <c r="K18" s="17">
        <f t="shared" si="0"/>
        <v>420.375</v>
      </c>
      <c r="L18" s="17">
        <f>L11/1000</f>
        <v>421.94659999999999</v>
      </c>
      <c r="M18" s="17">
        <f t="shared" si="0"/>
        <v>423.95620000000002</v>
      </c>
      <c r="N18" s="17">
        <f t="shared" si="0"/>
        <v>425.8408</v>
      </c>
      <c r="O18" s="17">
        <f t="shared" si="0"/>
        <v>427.47720000000004</v>
      </c>
      <c r="P18" s="17">
        <f t="shared" si="0"/>
        <v>429.83449999999999</v>
      </c>
      <c r="Q18" s="17">
        <f t="shared" si="0"/>
        <v>429.41970000000003</v>
      </c>
      <c r="R18" s="17">
        <f t="shared" si="0"/>
        <v>429.67840000000001</v>
      </c>
      <c r="S18" s="17">
        <f t="shared" si="0"/>
        <v>430.01150000000001</v>
      </c>
      <c r="T18" s="17">
        <f t="shared" si="0"/>
        <v>431.29740000000004</v>
      </c>
      <c r="U18" s="17">
        <f t="shared" si="0"/>
        <v>431.67059999999998</v>
      </c>
      <c r="V18" s="17">
        <f t="shared" si="0"/>
        <v>433.09840000000003</v>
      </c>
      <c r="W18" s="17">
        <f t="shared" si="0"/>
        <v>433.36599999999999</v>
      </c>
      <c r="X18" s="17">
        <f t="shared" si="0"/>
        <v>430.5326</v>
      </c>
      <c r="Y18" s="17">
        <f t="shared" si="0"/>
        <v>404.57240000000002</v>
      </c>
      <c r="Z18" s="17">
        <f t="shared" si="0"/>
        <v>356.75299999999999</v>
      </c>
      <c r="AA18" s="17">
        <f t="shared" si="0"/>
        <v>406.41609999999997</v>
      </c>
      <c r="AB18" s="17">
        <f t="shared" si="0"/>
        <v>404.48859999999996</v>
      </c>
      <c r="AC18" s="17">
        <f t="shared" si="0"/>
        <v>410.55879999999996</v>
      </c>
      <c r="AD18" s="17">
        <f t="shared" si="0"/>
        <v>421.39840000000004</v>
      </c>
      <c r="AE18" s="17">
        <f t="shared" si="0"/>
        <v>433.3981</v>
      </c>
      <c r="AF18" s="17">
        <f t="shared" si="0"/>
        <v>437.02879999999999</v>
      </c>
      <c r="AG18" s="17">
        <f t="shared" si="0"/>
        <v>437.72970000000004</v>
      </c>
      <c r="AH18" s="17">
        <f t="shared" si="0"/>
        <v>443.89029999999997</v>
      </c>
      <c r="AI18" s="17">
        <f t="shared" si="0"/>
        <v>445.73349999999999</v>
      </c>
      <c r="AJ18" s="17">
        <f>AJ11/1000</f>
        <v>445.5976</v>
      </c>
      <c r="AK18" s="17">
        <f>AK11/1000</f>
        <v>447.15440000000001</v>
      </c>
      <c r="AL18" s="17">
        <f t="shared" ref="AL18:AM18" si="1">AL11/1000</f>
        <v>446.61440000000005</v>
      </c>
      <c r="AM18" s="17">
        <f t="shared" si="1"/>
        <v>448.29840000000002</v>
      </c>
      <c r="AN18" s="17">
        <f>AN11/1000</f>
        <v>448.91970000000003</v>
      </c>
      <c r="AO18" s="17">
        <f>AO11/1000</f>
        <v>450.4606</v>
      </c>
    </row>
    <row r="22" spans="1:41" x14ac:dyDescent="0.2">
      <c r="B22" s="3"/>
    </row>
    <row r="24" spans="1:41" ht="22.5" thickBot="1" x14ac:dyDescent="0.25">
      <c r="B24" s="8" t="s">
        <v>57</v>
      </c>
      <c r="H24" s="18">
        <v>2015</v>
      </c>
      <c r="L24" s="18">
        <v>2016</v>
      </c>
      <c r="P24" s="18">
        <v>2017</v>
      </c>
      <c r="T24" s="18">
        <v>2018</v>
      </c>
      <c r="X24" s="18">
        <v>2019</v>
      </c>
      <c r="AB24" s="18">
        <v>2020</v>
      </c>
      <c r="AF24" s="18">
        <v>2021</v>
      </c>
      <c r="AJ24" s="18">
        <v>2022</v>
      </c>
    </row>
    <row r="25" spans="1:41" ht="21.75" thickBot="1" x14ac:dyDescent="0.25">
      <c r="A25" s="15" t="s">
        <v>82</v>
      </c>
      <c r="B25" s="16" t="s">
        <v>50</v>
      </c>
      <c r="H25" s="19">
        <v>31.620799999999999</v>
      </c>
      <c r="I25" s="20"/>
      <c r="J25" s="20"/>
      <c r="K25" s="20"/>
      <c r="L25" s="19">
        <v>31.674099999999999</v>
      </c>
      <c r="M25" s="20"/>
      <c r="N25" s="20"/>
      <c r="O25" s="20"/>
      <c r="P25" s="21">
        <v>31.95</v>
      </c>
      <c r="Q25" s="20"/>
      <c r="R25" s="20"/>
      <c r="S25" s="20"/>
      <c r="T25" s="21">
        <v>31.9177</v>
      </c>
      <c r="U25" s="22"/>
      <c r="V25" s="22"/>
      <c r="W25" s="22"/>
      <c r="X25" s="23">
        <v>32.110099999999996</v>
      </c>
      <c r="Y25" s="22"/>
      <c r="Z25" s="22"/>
      <c r="AA25" s="22"/>
      <c r="AB25" s="23">
        <v>29.186599999999999</v>
      </c>
      <c r="AF25" s="23">
        <v>31.481200000000001</v>
      </c>
      <c r="AJ25" s="23">
        <v>31.768699999999999</v>
      </c>
    </row>
    <row r="26" spans="1:41" x14ac:dyDescent="0.2">
      <c r="H26" s="24"/>
      <c r="I26" s="176" t="s">
        <v>83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7"/>
    </row>
    <row r="29" spans="1:41" x14ac:dyDescent="0.2">
      <c r="D29" s="23"/>
      <c r="E29" s="23"/>
      <c r="F29" s="23"/>
      <c r="G29" s="23"/>
      <c r="K29" s="25" t="s">
        <v>84</v>
      </c>
    </row>
    <row r="30" spans="1:41" x14ac:dyDescent="0.2">
      <c r="K30" s="25" t="s">
        <v>85</v>
      </c>
    </row>
    <row r="31" spans="1:41" x14ac:dyDescent="0.2">
      <c r="C31" s="23"/>
      <c r="D31" s="23"/>
      <c r="E31" s="23"/>
      <c r="F31" s="23"/>
      <c r="K31" s="25" t="s">
        <v>87</v>
      </c>
    </row>
    <row r="32" spans="1:41" x14ac:dyDescent="0.2">
      <c r="K32" s="25" t="s">
        <v>86</v>
      </c>
    </row>
    <row r="33" spans="2:7" ht="13.5" thickBot="1" x14ac:dyDescent="0.25">
      <c r="C33" s="26"/>
      <c r="D33" s="26">
        <v>2019</v>
      </c>
      <c r="E33" s="26">
        <v>2020</v>
      </c>
      <c r="F33" s="26">
        <v>2021</v>
      </c>
      <c r="G33" s="26">
        <v>2022</v>
      </c>
    </row>
    <row r="34" spans="2:7" x14ac:dyDescent="0.2">
      <c r="C34" s="27"/>
      <c r="D34" s="27">
        <v>32.110099999999996</v>
      </c>
      <c r="E34" s="27">
        <v>29.186599999999999</v>
      </c>
      <c r="F34" s="27">
        <v>31.481200000000001</v>
      </c>
      <c r="G34" s="27">
        <v>31.768699999999999</v>
      </c>
    </row>
    <row r="35" spans="2:7" x14ac:dyDescent="0.2">
      <c r="B35" s="22"/>
    </row>
    <row r="53" spans="11:11" x14ac:dyDescent="0.2">
      <c r="K53" s="223" t="s">
        <v>298</v>
      </c>
    </row>
  </sheetData>
  <mergeCells count="19">
    <mergeCell ref="A4:B4"/>
    <mergeCell ref="C4:AB4"/>
    <mergeCell ref="A5:B5"/>
    <mergeCell ref="C5:AB5"/>
    <mergeCell ref="A6:B6"/>
    <mergeCell ref="C6:AB6"/>
    <mergeCell ref="AG16:AJ16"/>
    <mergeCell ref="AK16:AN16"/>
    <mergeCell ref="I26:T26"/>
    <mergeCell ref="A7:B7"/>
    <mergeCell ref="C7:AD7"/>
    <mergeCell ref="A8:B8"/>
    <mergeCell ref="E16:H16"/>
    <mergeCell ref="I16:L16"/>
    <mergeCell ref="M16:P16"/>
    <mergeCell ref="Q16:T16"/>
    <mergeCell ref="U16:X16"/>
    <mergeCell ref="Y16:AB16"/>
    <mergeCell ref="AC16:AF16"/>
  </mergeCells>
  <hyperlinks>
    <hyperlink ref="A3" r:id="rId1" display="http://dati.istat.it/OECDStat_Metadata/ShowMetadata.ashx?Dataset=DCCN_PILQ&amp;ShowOnWeb=true&amp;Lang=it" xr:uid="{9BDC3749-9F8B-459A-BF2B-F5C3B2D9A216}"/>
    <hyperlink ref="C5" r:id="rId2" display="http://dati.istat.it/OECDStat_Metadata/ShowMetadata.ashx?Dataset=DCCN_PILQ&amp;Coords=[VAL].[L_2015]&amp;ShowOnWeb=true&amp;Lang=it" xr:uid="{24FDAA8D-E93C-41E2-B4F0-FDCF79FEF9F3}"/>
    <hyperlink ref="C6" r:id="rId3" display="http://dati.istat.it/OECDStat_Metadata/ShowMetadata.ashx?Dataset=DCCN_PILQ&amp;Coords=[CORREZ].[Y]&amp;ShowOnWeb=true&amp;Lang=it" xr:uid="{8EE2D8BB-BA19-4874-A896-FF8152AF953B}"/>
  </hyperlinks>
  <pageMargins left="0.75" right="0.75" top="1" bottom="1" header="0.5" footer="0.5"/>
  <pageSetup orientation="portrait" r:id="rId4"/>
  <drawing r:id="rId5"/>
  <legacy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5CC82-137C-409A-BDAA-073D1F62B345}">
  <sheetPr>
    <tabColor rgb="FF00B0F0"/>
  </sheetPr>
  <dimension ref="A1:AR36"/>
  <sheetViews>
    <sheetView showGridLines="0" tabSelected="1" topLeftCell="P2" zoomScaleNormal="100" workbookViewId="0">
      <selection activeCell="AI36" sqref="AI36"/>
    </sheetView>
  </sheetViews>
  <sheetFormatPr defaultRowHeight="12.75" x14ac:dyDescent="0.2"/>
  <cols>
    <col min="1" max="1" width="27.42578125" style="1" customWidth="1"/>
    <col min="2" max="2" width="2.42578125" style="1" customWidth="1"/>
    <col min="3" max="16384" width="9.140625" style="1"/>
  </cols>
  <sheetData>
    <row r="1" spans="1:44" hidden="1" x14ac:dyDescent="0.2">
      <c r="A1" s="2" t="e">
        <f ca="1">DotStatQuery(B1)</f>
        <v>#NAME?</v>
      </c>
      <c r="B1" s="2" t="s">
        <v>290</v>
      </c>
    </row>
    <row r="2" spans="1:44" ht="23.25" x14ac:dyDescent="0.2">
      <c r="A2" s="4" t="s">
        <v>291</v>
      </c>
    </row>
    <row r="3" spans="1:44" x14ac:dyDescent="0.2">
      <c r="A3" s="178" t="s">
        <v>173</v>
      </c>
      <c r="B3" s="179"/>
      <c r="C3" s="188" t="s">
        <v>292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</row>
    <row r="4" spans="1:44" x14ac:dyDescent="0.2">
      <c r="A4" s="178" t="s">
        <v>175</v>
      </c>
      <c r="B4" s="179"/>
      <c r="C4" s="188" t="s">
        <v>176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</row>
    <row r="5" spans="1:44" x14ac:dyDescent="0.2">
      <c r="A5" s="178" t="s">
        <v>192</v>
      </c>
      <c r="B5" s="179"/>
      <c r="C5" s="188" t="s">
        <v>193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221"/>
      <c r="O5" s="221"/>
      <c r="P5" s="221"/>
      <c r="Q5" s="221"/>
      <c r="R5" s="221"/>
      <c r="S5" s="221"/>
      <c r="T5" s="222"/>
    </row>
    <row r="6" spans="1:44" x14ac:dyDescent="0.2">
      <c r="A6" s="183" t="s">
        <v>8</v>
      </c>
      <c r="B6" s="184"/>
      <c r="C6" s="7" t="s">
        <v>241</v>
      </c>
      <c r="D6" s="7" t="s">
        <v>242</v>
      </c>
      <c r="E6" s="7" t="s">
        <v>243</v>
      </c>
      <c r="F6" s="7" t="s">
        <v>244</v>
      </c>
      <c r="G6" s="7" t="s">
        <v>245</v>
      </c>
      <c r="H6" s="7" t="s">
        <v>246</v>
      </c>
      <c r="I6" s="7" t="s">
        <v>247</v>
      </c>
      <c r="J6" s="7" t="s">
        <v>248</v>
      </c>
      <c r="K6" s="7" t="s">
        <v>249</v>
      </c>
      <c r="L6" s="7" t="s">
        <v>250</v>
      </c>
      <c r="M6" s="29" t="s">
        <v>251</v>
      </c>
      <c r="N6" s="7" t="s">
        <v>252</v>
      </c>
      <c r="O6" s="7" t="s">
        <v>253</v>
      </c>
      <c r="P6" s="7" t="s">
        <v>254</v>
      </c>
      <c r="Q6" s="7" t="s">
        <v>255</v>
      </c>
      <c r="R6" s="7" t="s">
        <v>256</v>
      </c>
      <c r="S6" s="7" t="s">
        <v>257</v>
      </c>
      <c r="T6" s="7" t="s">
        <v>273</v>
      </c>
      <c r="U6" s="7" t="s">
        <v>281</v>
      </c>
      <c r="V6" s="7" t="s">
        <v>282</v>
      </c>
      <c r="W6" s="7" t="s">
        <v>274</v>
      </c>
      <c r="X6" s="7" t="s">
        <v>283</v>
      </c>
      <c r="Y6" s="7" t="s">
        <v>284</v>
      </c>
      <c r="Z6" s="7" t="s">
        <v>218</v>
      </c>
      <c r="AA6" s="7" t="s">
        <v>285</v>
      </c>
      <c r="AB6" s="121" t="s">
        <v>221</v>
      </c>
      <c r="AC6" s="170" t="s">
        <v>222</v>
      </c>
      <c r="AD6" s="167" t="s">
        <v>286</v>
      </c>
      <c r="AE6" s="131" t="s">
        <v>287</v>
      </c>
      <c r="AF6" s="170" t="s">
        <v>293</v>
      </c>
      <c r="AG6" s="121" t="s">
        <v>259</v>
      </c>
      <c r="AH6" s="121" t="s">
        <v>260</v>
      </c>
      <c r="AI6" s="121" t="s">
        <v>261</v>
      </c>
      <c r="AJ6" s="121" t="s">
        <v>262</v>
      </c>
      <c r="AK6" s="121" t="s">
        <v>263</v>
      </c>
      <c r="AL6" s="121" t="s">
        <v>92</v>
      </c>
      <c r="AM6" s="121" t="s">
        <v>264</v>
      </c>
      <c r="AN6" s="121" t="s">
        <v>265</v>
      </c>
      <c r="AO6" s="121" t="s">
        <v>266</v>
      </c>
      <c r="AP6" s="121" t="s">
        <v>267</v>
      </c>
      <c r="AQ6" s="121" t="s">
        <v>268</v>
      </c>
      <c r="AR6" s="121" t="s">
        <v>269</v>
      </c>
    </row>
    <row r="7" spans="1:44" ht="13.5" x14ac:dyDescent="0.25">
      <c r="A7" s="8" t="s">
        <v>2</v>
      </c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47</v>
      </c>
      <c r="J7" s="9" t="s">
        <v>47</v>
      </c>
      <c r="K7" s="9" t="s">
        <v>47</v>
      </c>
      <c r="L7" s="9" t="s">
        <v>47</v>
      </c>
      <c r="M7" s="32" t="s">
        <v>47</v>
      </c>
      <c r="N7" s="9" t="s">
        <v>47</v>
      </c>
      <c r="O7" s="9" t="s">
        <v>47</v>
      </c>
      <c r="P7" s="9" t="s">
        <v>47</v>
      </c>
      <c r="Q7" s="9" t="s">
        <v>47</v>
      </c>
      <c r="R7" s="9" t="s">
        <v>47</v>
      </c>
      <c r="S7" s="9" t="s">
        <v>47</v>
      </c>
      <c r="T7" s="9" t="s">
        <v>47</v>
      </c>
      <c r="U7" s="9" t="s">
        <v>47</v>
      </c>
      <c r="V7" s="9" t="s">
        <v>47</v>
      </c>
      <c r="W7" s="9" t="s">
        <v>47</v>
      </c>
      <c r="X7" s="9"/>
      <c r="Y7" s="9"/>
      <c r="Z7" s="9"/>
      <c r="AA7" s="9" t="s">
        <v>47</v>
      </c>
      <c r="AB7" s="122" t="s">
        <v>47</v>
      </c>
      <c r="AC7" s="122" t="s">
        <v>47</v>
      </c>
      <c r="AD7" s="9" t="s">
        <v>47</v>
      </c>
      <c r="AE7" s="122" t="s">
        <v>47</v>
      </c>
      <c r="AF7" s="122" t="s">
        <v>47</v>
      </c>
      <c r="AG7" s="122" t="s">
        <v>47</v>
      </c>
      <c r="AH7" s="122" t="s">
        <v>47</v>
      </c>
      <c r="AI7" s="122" t="s">
        <v>47</v>
      </c>
      <c r="AJ7" s="122" t="s">
        <v>47</v>
      </c>
      <c r="AK7" s="122" t="s">
        <v>47</v>
      </c>
      <c r="AL7" s="122" t="s">
        <v>47</v>
      </c>
      <c r="AM7" s="122" t="s">
        <v>47</v>
      </c>
      <c r="AN7" s="122" t="s">
        <v>47</v>
      </c>
      <c r="AO7" s="122" t="s">
        <v>47</v>
      </c>
      <c r="AP7" s="122" t="s">
        <v>47</v>
      </c>
      <c r="AQ7" s="122" t="s">
        <v>47</v>
      </c>
      <c r="AR7" s="122" t="s">
        <v>47</v>
      </c>
    </row>
    <row r="8" spans="1:44" ht="13.5" x14ac:dyDescent="0.25">
      <c r="A8" s="10" t="s">
        <v>3</v>
      </c>
      <c r="B8" s="9" t="s">
        <v>47</v>
      </c>
      <c r="C8" s="119">
        <v>103.1</v>
      </c>
      <c r="D8" s="119">
        <v>103.2</v>
      </c>
      <c r="E8" s="119">
        <v>103.6</v>
      </c>
      <c r="F8" s="119">
        <v>103.9</v>
      </c>
      <c r="G8" s="119">
        <v>103.9</v>
      </c>
      <c r="H8" s="119">
        <v>104</v>
      </c>
      <c r="I8" s="119">
        <v>104.4</v>
      </c>
      <c r="J8" s="119">
        <v>104.8</v>
      </c>
      <c r="K8" s="119">
        <v>104.7</v>
      </c>
      <c r="L8" s="119">
        <v>105.3</v>
      </c>
      <c r="M8" s="171">
        <v>105.9</v>
      </c>
      <c r="N8" s="119">
        <v>106.4</v>
      </c>
      <c r="O8" s="119">
        <v>107.8</v>
      </c>
      <c r="P8" s="119">
        <v>108.9</v>
      </c>
      <c r="Q8" s="119">
        <v>109.9</v>
      </c>
      <c r="R8" s="119">
        <v>109.8</v>
      </c>
      <c r="S8" s="127">
        <v>110.6</v>
      </c>
      <c r="T8" s="127">
        <v>111.9</v>
      </c>
      <c r="U8" s="127">
        <v>112.3</v>
      </c>
      <c r="V8" s="127">
        <v>113.2</v>
      </c>
      <c r="W8" s="127">
        <v>113.5</v>
      </c>
      <c r="X8" s="127">
        <v>117.1</v>
      </c>
      <c r="Y8" s="127">
        <v>117.7</v>
      </c>
      <c r="Z8" s="127">
        <v>118.1</v>
      </c>
      <c r="AA8" s="127">
        <v>118.2</v>
      </c>
      <c r="AB8" s="114">
        <v>118.4</v>
      </c>
      <c r="AC8" s="114">
        <v>118</v>
      </c>
      <c r="AD8" s="119">
        <v>118.3</v>
      </c>
      <c r="AE8" s="125">
        <v>118.5</v>
      </c>
      <c r="AF8" s="125">
        <v>118.5</v>
      </c>
      <c r="AG8" s="125">
        <v>118.6</v>
      </c>
      <c r="AH8" s="125">
        <v>119</v>
      </c>
      <c r="AI8" s="125">
        <v>119.2</v>
      </c>
      <c r="AJ8" s="125">
        <v>119.1</v>
      </c>
      <c r="AK8" s="125">
        <v>118.6</v>
      </c>
      <c r="AL8" s="125">
        <v>118.8</v>
      </c>
      <c r="AM8" s="125">
        <v>119.2</v>
      </c>
      <c r="AN8" s="125">
        <v>119.3</v>
      </c>
      <c r="AO8" s="125">
        <v>119.3</v>
      </c>
      <c r="AP8" s="125">
        <v>119.3</v>
      </c>
      <c r="AQ8" s="125">
        <v>119.5</v>
      </c>
      <c r="AR8" s="125">
        <v>119.5</v>
      </c>
    </row>
    <row r="9" spans="1:44" ht="13.5" x14ac:dyDescent="0.25">
      <c r="A9" s="10" t="s">
        <v>294</v>
      </c>
      <c r="B9" s="9" t="s">
        <v>47</v>
      </c>
      <c r="C9" s="120" t="s">
        <v>49</v>
      </c>
      <c r="D9" s="120" t="s">
        <v>49</v>
      </c>
      <c r="E9" s="120" t="s">
        <v>49</v>
      </c>
      <c r="F9" s="120" t="s">
        <v>49</v>
      </c>
      <c r="G9" s="120" t="s">
        <v>49</v>
      </c>
      <c r="H9" s="120" t="s">
        <v>49</v>
      </c>
      <c r="I9" s="120" t="s">
        <v>49</v>
      </c>
      <c r="J9" s="120" t="s">
        <v>49</v>
      </c>
      <c r="K9" s="120" t="s">
        <v>49</v>
      </c>
      <c r="L9" s="120" t="s">
        <v>49</v>
      </c>
      <c r="M9" s="172" t="s">
        <v>49</v>
      </c>
      <c r="N9" s="120" t="s">
        <v>49</v>
      </c>
      <c r="O9" s="120" t="s">
        <v>49</v>
      </c>
      <c r="P9" s="120" t="s">
        <v>49</v>
      </c>
      <c r="Q9" s="120" t="s">
        <v>49</v>
      </c>
      <c r="R9" s="120" t="s">
        <v>49</v>
      </c>
      <c r="S9" s="128" t="s">
        <v>49</v>
      </c>
      <c r="T9" s="128" t="s">
        <v>49</v>
      </c>
      <c r="U9" s="128" t="s">
        <v>49</v>
      </c>
      <c r="V9" s="128" t="s">
        <v>49</v>
      </c>
      <c r="W9" s="128" t="s">
        <v>49</v>
      </c>
      <c r="X9" s="128" t="s">
        <v>49</v>
      </c>
      <c r="Y9" s="128" t="s">
        <v>49</v>
      </c>
      <c r="Z9" s="128" t="s">
        <v>49</v>
      </c>
      <c r="AA9" s="128" t="s">
        <v>49</v>
      </c>
      <c r="AB9" s="115" t="s">
        <v>49</v>
      </c>
      <c r="AC9" s="115" t="s">
        <v>49</v>
      </c>
      <c r="AD9" s="120" t="s">
        <v>49</v>
      </c>
      <c r="AE9" s="126" t="s">
        <v>49</v>
      </c>
      <c r="AF9" s="126" t="s">
        <v>49</v>
      </c>
      <c r="AG9" s="126" t="s">
        <v>49</v>
      </c>
      <c r="AH9" s="126" t="s">
        <v>49</v>
      </c>
      <c r="AI9" s="126" t="s">
        <v>49</v>
      </c>
      <c r="AJ9" s="126" t="s">
        <v>49</v>
      </c>
      <c r="AK9" s="126" t="s">
        <v>49</v>
      </c>
      <c r="AL9" s="126" t="s">
        <v>49</v>
      </c>
      <c r="AM9" s="126" t="s">
        <v>49</v>
      </c>
      <c r="AN9" s="126" t="s">
        <v>49</v>
      </c>
      <c r="AO9" s="126" t="s">
        <v>49</v>
      </c>
      <c r="AP9" s="126" t="s">
        <v>49</v>
      </c>
      <c r="AQ9" s="126" t="s">
        <v>49</v>
      </c>
      <c r="AR9" s="126" t="s">
        <v>49</v>
      </c>
    </row>
    <row r="10" spans="1:44" ht="13.5" x14ac:dyDescent="0.25">
      <c r="A10" s="10" t="s">
        <v>295</v>
      </c>
      <c r="B10" s="9" t="s">
        <v>47</v>
      </c>
      <c r="C10" s="119">
        <v>99.7</v>
      </c>
      <c r="D10" s="119">
        <v>100</v>
      </c>
      <c r="E10" s="119">
        <v>100</v>
      </c>
      <c r="F10" s="119">
        <v>100.3</v>
      </c>
      <c r="G10" s="119">
        <v>100.4</v>
      </c>
      <c r="H10" s="119">
        <v>100.6</v>
      </c>
      <c r="I10" s="119">
        <v>100.9</v>
      </c>
      <c r="J10" s="119">
        <v>101.2</v>
      </c>
      <c r="K10" s="119">
        <v>101.1</v>
      </c>
      <c r="L10" s="119">
        <v>101.5</v>
      </c>
      <c r="M10" s="171">
        <v>102.2</v>
      </c>
      <c r="N10" s="119">
        <v>102.7</v>
      </c>
      <c r="O10" s="119">
        <v>104.4</v>
      </c>
      <c r="P10" s="119">
        <v>105.5</v>
      </c>
      <c r="Q10" s="119">
        <v>106.6</v>
      </c>
      <c r="R10" s="119">
        <v>106.5</v>
      </c>
      <c r="S10" s="127">
        <v>107.1</v>
      </c>
      <c r="T10" s="127">
        <v>108.1</v>
      </c>
      <c r="U10" s="127">
        <v>108.7</v>
      </c>
      <c r="V10" s="127">
        <v>110</v>
      </c>
      <c r="W10" s="127">
        <v>110.2</v>
      </c>
      <c r="X10" s="127">
        <v>114.5</v>
      </c>
      <c r="Y10" s="127">
        <v>115.4</v>
      </c>
      <c r="Z10" s="127">
        <v>115.4</v>
      </c>
      <c r="AA10" s="127">
        <v>115.4</v>
      </c>
      <c r="AB10" s="114">
        <v>115.8</v>
      </c>
      <c r="AC10" s="114">
        <v>115.4</v>
      </c>
      <c r="AD10" s="119">
        <v>115.8</v>
      </c>
      <c r="AE10" s="125">
        <v>115.7</v>
      </c>
      <c r="AF10" s="125">
        <v>115.4</v>
      </c>
      <c r="AG10" s="125">
        <v>115.5</v>
      </c>
      <c r="AH10" s="125">
        <v>116</v>
      </c>
      <c r="AI10" s="125">
        <v>116.2</v>
      </c>
      <c r="AJ10" s="125">
        <v>116.1</v>
      </c>
      <c r="AK10" s="125">
        <v>115.6</v>
      </c>
      <c r="AL10" s="125">
        <v>115.6</v>
      </c>
      <c r="AM10" s="125">
        <v>116</v>
      </c>
      <c r="AN10" s="125">
        <v>116.1</v>
      </c>
      <c r="AO10" s="125">
        <v>115.9</v>
      </c>
      <c r="AP10" s="125">
        <v>115.8</v>
      </c>
      <c r="AQ10" s="125">
        <v>115.9</v>
      </c>
      <c r="AR10" s="125">
        <v>115.7</v>
      </c>
    </row>
    <row r="11" spans="1:44" ht="13.5" x14ac:dyDescent="0.25">
      <c r="A11" s="10" t="s">
        <v>296</v>
      </c>
      <c r="B11" s="9" t="s">
        <v>47</v>
      </c>
      <c r="C11" s="120">
        <v>103.8</v>
      </c>
      <c r="D11" s="120">
        <v>104</v>
      </c>
      <c r="E11" s="120">
        <v>104.4</v>
      </c>
      <c r="F11" s="120">
        <v>104.7</v>
      </c>
      <c r="G11" s="120">
        <v>104.8</v>
      </c>
      <c r="H11" s="120">
        <v>105</v>
      </c>
      <c r="I11" s="120">
        <v>105.6</v>
      </c>
      <c r="J11" s="120">
        <v>106.1</v>
      </c>
      <c r="K11" s="120">
        <v>106</v>
      </c>
      <c r="L11" s="120">
        <v>106.6</v>
      </c>
      <c r="M11" s="172">
        <v>107.5</v>
      </c>
      <c r="N11" s="120">
        <v>107.9</v>
      </c>
      <c r="O11" s="120">
        <v>109.5</v>
      </c>
      <c r="P11" s="120">
        <v>110.5</v>
      </c>
      <c r="Q11" s="120">
        <v>111.5</v>
      </c>
      <c r="R11" s="120">
        <v>111.3</v>
      </c>
      <c r="S11" s="128">
        <v>112.1</v>
      </c>
      <c r="T11" s="128">
        <v>113.4</v>
      </c>
      <c r="U11" s="128">
        <v>114.2</v>
      </c>
      <c r="V11" s="128">
        <v>115.4</v>
      </c>
      <c r="W11" s="128">
        <v>115.1</v>
      </c>
      <c r="X11" s="128">
        <v>119.3</v>
      </c>
      <c r="Y11" s="128">
        <v>120.3</v>
      </c>
      <c r="Z11" s="128">
        <v>120.6</v>
      </c>
      <c r="AA11" s="128">
        <v>120.6</v>
      </c>
      <c r="AB11" s="115">
        <v>120.8</v>
      </c>
      <c r="AC11" s="115">
        <v>120</v>
      </c>
      <c r="AD11" s="120">
        <v>120.2</v>
      </c>
      <c r="AE11" s="126">
        <v>120.1</v>
      </c>
      <c r="AF11" s="126">
        <v>119.8</v>
      </c>
      <c r="AG11" s="126">
        <v>119.9</v>
      </c>
      <c r="AH11" s="126">
        <v>120.3</v>
      </c>
      <c r="AI11" s="126">
        <v>120.2</v>
      </c>
      <c r="AJ11" s="126">
        <v>120</v>
      </c>
      <c r="AK11" s="126">
        <v>119.5</v>
      </c>
      <c r="AL11" s="126">
        <v>119.3</v>
      </c>
      <c r="AM11" s="126">
        <v>119.9</v>
      </c>
      <c r="AN11" s="126">
        <v>120.1</v>
      </c>
      <c r="AO11" s="126">
        <v>120</v>
      </c>
      <c r="AP11" s="126">
        <v>119.9</v>
      </c>
      <c r="AQ11" s="126">
        <v>119.9</v>
      </c>
      <c r="AR11" s="126">
        <v>120.1</v>
      </c>
    </row>
    <row r="12" spans="1:44" x14ac:dyDescent="0.2">
      <c r="A12" s="13"/>
    </row>
    <row r="13" spans="1:44" x14ac:dyDescent="0.2">
      <c r="N13" s="13"/>
    </row>
    <row r="14" spans="1:44" x14ac:dyDescent="0.2">
      <c r="X14" s="13"/>
    </row>
    <row r="17" spans="36:36" x14ac:dyDescent="0.2">
      <c r="AJ17" s="173" t="s">
        <v>297</v>
      </c>
    </row>
    <row r="36" spans="35:35" x14ac:dyDescent="0.2">
      <c r="AI36" s="223" t="s">
        <v>298</v>
      </c>
    </row>
  </sheetData>
  <mergeCells count="7">
    <mergeCell ref="A6:B6"/>
    <mergeCell ref="A3:B3"/>
    <mergeCell ref="C3:T3"/>
    <mergeCell ref="A4:B4"/>
    <mergeCell ref="C4:T4"/>
    <mergeCell ref="A5:B5"/>
    <mergeCell ref="C5:T5"/>
  </mergeCells>
  <hyperlinks>
    <hyperlink ref="A2" r:id="rId1" tooltip="Click once to display linked information. Click and hold to select this cell." display="http://dati.istat.it/OECDStat_Metadata/ShowMetadata.ashx?Dataset=DCSP_FOI1B2015&amp;ShowOnWeb=true&amp;Lang=it" xr:uid="{58FFEBBD-A6A8-42E0-8037-C1603D44910A}"/>
  </hyperlinks>
  <pageMargins left="0.75" right="0.75" top="1" bottom="1" header="0.5" footer="0.5"/>
  <pageSetup orientation="portrait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51406-F56A-49CE-88F6-6DFD411BBEA3}">
  <sheetPr>
    <tabColor theme="9" tint="0.59999389629810485"/>
  </sheetPr>
  <dimension ref="A1:O33"/>
  <sheetViews>
    <sheetView showGridLines="0" topLeftCell="A2" workbookViewId="0">
      <selection activeCell="K33" sqref="K33"/>
    </sheetView>
  </sheetViews>
  <sheetFormatPr defaultRowHeight="12.75" x14ac:dyDescent="0.2"/>
  <cols>
    <col min="1" max="1" width="27.42578125" style="1" customWidth="1"/>
    <col min="2" max="2" width="2.42578125" style="1" customWidth="1"/>
    <col min="3" max="7" width="9.5703125" style="1" bestFit="1" customWidth="1"/>
    <col min="8" max="10" width="9.140625" style="1"/>
    <col min="11" max="11" width="18.28515625" style="1" customWidth="1"/>
    <col min="12" max="16384" width="9.140625" style="1"/>
  </cols>
  <sheetData>
    <row r="1" spans="1:15" hidden="1" x14ac:dyDescent="0.2">
      <c r="A1" s="2" t="e">
        <f ca="1">DotStatQuery(B1)</f>
        <v>#NAME?</v>
      </c>
      <c r="B1" s="2" t="s">
        <v>123</v>
      </c>
    </row>
    <row r="2" spans="1:15" ht="23.25" x14ac:dyDescent="0.2">
      <c r="A2" s="4" t="s">
        <v>124</v>
      </c>
    </row>
    <row r="3" spans="1:15" x14ac:dyDescent="0.2">
      <c r="A3" s="178" t="s">
        <v>93</v>
      </c>
      <c r="B3" s="179"/>
      <c r="C3" s="188" t="s">
        <v>125</v>
      </c>
      <c r="D3" s="189"/>
      <c r="E3" s="189"/>
      <c r="F3" s="189"/>
      <c r="G3" s="190"/>
    </row>
    <row r="4" spans="1:15" x14ac:dyDescent="0.2">
      <c r="A4" s="178" t="s">
        <v>4</v>
      </c>
      <c r="B4" s="179"/>
      <c r="C4" s="191" t="s">
        <v>5</v>
      </c>
      <c r="D4" s="192"/>
      <c r="E4" s="192"/>
      <c r="F4" s="192"/>
      <c r="G4" s="193"/>
      <c r="K4" s="48" t="s">
        <v>126</v>
      </c>
      <c r="L4" s="49"/>
      <c r="M4" s="49"/>
      <c r="N4" s="49"/>
      <c r="O4" s="49"/>
    </row>
    <row r="5" spans="1:15" x14ac:dyDescent="0.2">
      <c r="A5" s="178" t="s">
        <v>6</v>
      </c>
      <c r="B5" s="179"/>
      <c r="C5" s="188" t="s">
        <v>90</v>
      </c>
      <c r="D5" s="189"/>
      <c r="E5" s="189"/>
      <c r="F5" s="189"/>
      <c r="G5" s="190"/>
      <c r="K5" s="48" t="s">
        <v>85</v>
      </c>
      <c r="L5" s="50"/>
      <c r="M5" s="50"/>
      <c r="N5" s="50"/>
      <c r="O5" s="50"/>
    </row>
    <row r="6" spans="1:15" x14ac:dyDescent="0.2">
      <c r="A6" s="178" t="s">
        <v>91</v>
      </c>
      <c r="B6" s="179"/>
      <c r="C6" s="188" t="s">
        <v>92</v>
      </c>
      <c r="D6" s="189"/>
      <c r="E6" s="189"/>
      <c r="F6" s="189"/>
      <c r="G6" s="190"/>
      <c r="K6" s="48" t="s">
        <v>127</v>
      </c>
      <c r="L6" s="50"/>
      <c r="M6" s="50"/>
      <c r="N6" s="50"/>
      <c r="O6" s="50"/>
    </row>
    <row r="7" spans="1:15" x14ac:dyDescent="0.2">
      <c r="A7" s="183" t="s">
        <v>8</v>
      </c>
      <c r="B7" s="184"/>
      <c r="C7" s="7" t="s">
        <v>54</v>
      </c>
      <c r="D7" s="7" t="s">
        <v>55</v>
      </c>
      <c r="E7" s="7" t="s">
        <v>56</v>
      </c>
      <c r="F7" s="7" t="s">
        <v>96</v>
      </c>
      <c r="G7" s="7" t="s">
        <v>97</v>
      </c>
      <c r="K7" s="49"/>
      <c r="L7" s="50"/>
      <c r="M7" s="50"/>
      <c r="N7" s="50"/>
      <c r="O7" s="50"/>
    </row>
    <row r="8" spans="1:15" ht="14.25" thickBot="1" x14ac:dyDescent="0.3">
      <c r="A8" s="8" t="s">
        <v>2</v>
      </c>
      <c r="B8" s="9" t="s">
        <v>47</v>
      </c>
      <c r="C8" s="9" t="s">
        <v>47</v>
      </c>
      <c r="D8" s="9" t="s">
        <v>47</v>
      </c>
      <c r="E8" s="9" t="s">
        <v>47</v>
      </c>
      <c r="F8" s="9" t="s">
        <v>47</v>
      </c>
      <c r="G8" s="9" t="s">
        <v>47</v>
      </c>
      <c r="K8" s="51" t="s">
        <v>128</v>
      </c>
      <c r="L8" s="26">
        <v>2019</v>
      </c>
      <c r="M8" s="26">
        <v>2020</v>
      </c>
      <c r="N8" s="26">
        <v>2021</v>
      </c>
      <c r="O8" s="26">
        <v>2022</v>
      </c>
    </row>
    <row r="9" spans="1:15" ht="13.5" x14ac:dyDescent="0.25">
      <c r="A9" s="10" t="s">
        <v>3</v>
      </c>
      <c r="B9" s="9" t="s">
        <v>47</v>
      </c>
      <c r="C9" s="35">
        <v>1720515.2</v>
      </c>
      <c r="D9" s="35">
        <v>1728828.7</v>
      </c>
      <c r="E9" s="35">
        <v>1573680.3</v>
      </c>
      <c r="F9" s="35">
        <v>1704512.3</v>
      </c>
      <c r="G9" s="35">
        <v>1767997.7</v>
      </c>
      <c r="K9" s="52" t="s">
        <v>3</v>
      </c>
      <c r="L9" s="53">
        <f>D9/1000</f>
        <v>1728.8287</v>
      </c>
      <c r="M9" s="53">
        <f t="shared" ref="M9:O24" si="0">E9/1000</f>
        <v>1573.6803</v>
      </c>
      <c r="N9" s="53">
        <f t="shared" si="0"/>
        <v>1704.5123000000001</v>
      </c>
      <c r="O9" s="53">
        <f>G9/1000</f>
        <v>1767.9976999999999</v>
      </c>
    </row>
    <row r="10" spans="1:15" ht="13.5" x14ac:dyDescent="0.25">
      <c r="A10" s="10" t="s">
        <v>100</v>
      </c>
      <c r="B10" s="9" t="s">
        <v>47</v>
      </c>
      <c r="C10" s="39">
        <v>133724.20000000001</v>
      </c>
      <c r="D10" s="39">
        <v>133115.6</v>
      </c>
      <c r="E10" s="39">
        <v>120300.1</v>
      </c>
      <c r="F10" s="39">
        <v>130310.39999999999</v>
      </c>
      <c r="G10" s="39">
        <v>133886.70000000001</v>
      </c>
      <c r="K10" s="54" t="s">
        <v>129</v>
      </c>
      <c r="L10" s="55">
        <f t="shared" ref="L10:O30" si="1">D10/1000</f>
        <v>133.1156</v>
      </c>
      <c r="M10" s="55">
        <f t="shared" si="0"/>
        <v>120.3001</v>
      </c>
      <c r="N10" s="55">
        <f t="shared" si="0"/>
        <v>130.31039999999999</v>
      </c>
      <c r="O10" s="55">
        <f t="shared" si="0"/>
        <v>133.88670000000002</v>
      </c>
    </row>
    <row r="11" spans="1:15" ht="13.5" x14ac:dyDescent="0.25">
      <c r="A11" s="10" t="s">
        <v>102</v>
      </c>
      <c r="B11" s="9" t="s">
        <v>47</v>
      </c>
      <c r="C11" s="35">
        <v>4730.3999999999996</v>
      </c>
      <c r="D11" s="35">
        <v>4714.1000000000004</v>
      </c>
      <c r="E11" s="35">
        <v>4252.5</v>
      </c>
      <c r="F11" s="35">
        <v>4471.7</v>
      </c>
      <c r="G11" s="35">
        <v>4741.8</v>
      </c>
      <c r="K11" s="56" t="s">
        <v>130</v>
      </c>
      <c r="L11" s="57">
        <f t="shared" si="1"/>
        <v>4.7141000000000002</v>
      </c>
      <c r="M11" s="57">
        <f t="shared" si="0"/>
        <v>4.2525000000000004</v>
      </c>
      <c r="N11" s="57">
        <f t="shared" si="0"/>
        <v>4.4717000000000002</v>
      </c>
      <c r="O11" s="57">
        <f t="shared" si="0"/>
        <v>4.7418000000000005</v>
      </c>
    </row>
    <row r="12" spans="1:15" ht="13.5" x14ac:dyDescent="0.25">
      <c r="A12" s="10" t="s">
        <v>104</v>
      </c>
      <c r="B12" s="9" t="s">
        <v>47</v>
      </c>
      <c r="C12" s="39">
        <v>47949.599999999999</v>
      </c>
      <c r="D12" s="39">
        <v>48099</v>
      </c>
      <c r="E12" s="39">
        <v>42588.800000000003</v>
      </c>
      <c r="F12" s="39">
        <v>45714.5</v>
      </c>
      <c r="G12" s="39">
        <v>48047</v>
      </c>
      <c r="K12" s="54" t="s">
        <v>131</v>
      </c>
      <c r="L12" s="55">
        <f t="shared" si="1"/>
        <v>48.098999999999997</v>
      </c>
      <c r="M12" s="55">
        <f t="shared" si="0"/>
        <v>42.588800000000006</v>
      </c>
      <c r="N12" s="55">
        <f t="shared" si="0"/>
        <v>45.714500000000001</v>
      </c>
      <c r="O12" s="55">
        <f t="shared" si="0"/>
        <v>48.046999999999997</v>
      </c>
    </row>
    <row r="13" spans="1:15" ht="13.5" x14ac:dyDescent="0.25">
      <c r="A13" s="10" t="s">
        <v>101</v>
      </c>
      <c r="B13" s="9" t="s">
        <v>47</v>
      </c>
      <c r="C13" s="35">
        <v>385470.3</v>
      </c>
      <c r="D13" s="35">
        <v>386209.8</v>
      </c>
      <c r="E13" s="35">
        <v>357236.6</v>
      </c>
      <c r="F13" s="35">
        <v>392222.9</v>
      </c>
      <c r="G13" s="35">
        <v>403552</v>
      </c>
      <c r="K13" s="56" t="s">
        <v>132</v>
      </c>
      <c r="L13" s="57">
        <f t="shared" si="1"/>
        <v>386.20979999999997</v>
      </c>
      <c r="M13" s="57">
        <f t="shared" si="0"/>
        <v>357.23659999999995</v>
      </c>
      <c r="N13" s="57">
        <f t="shared" si="0"/>
        <v>392.22290000000004</v>
      </c>
      <c r="O13" s="57">
        <f t="shared" si="0"/>
        <v>403.55200000000002</v>
      </c>
    </row>
    <row r="14" spans="1:15" ht="13.5" x14ac:dyDescent="0.25">
      <c r="A14" s="10" t="s">
        <v>107</v>
      </c>
      <c r="B14" s="9" t="s">
        <v>47</v>
      </c>
      <c r="C14" s="39">
        <v>44626.3</v>
      </c>
      <c r="D14" s="39">
        <v>45307.4</v>
      </c>
      <c r="E14" s="39">
        <v>41568.5</v>
      </c>
      <c r="F14" s="39">
        <v>43982.8</v>
      </c>
      <c r="G14" s="39">
        <v>46746.3</v>
      </c>
      <c r="K14" s="54" t="s">
        <v>133</v>
      </c>
      <c r="L14" s="55">
        <f t="shared" si="1"/>
        <v>45.307400000000001</v>
      </c>
      <c r="M14" s="55">
        <f t="shared" si="0"/>
        <v>41.5685</v>
      </c>
      <c r="N14" s="55">
        <f t="shared" si="0"/>
        <v>43.982800000000005</v>
      </c>
      <c r="O14" s="55">
        <f t="shared" si="0"/>
        <v>46.746300000000005</v>
      </c>
    </row>
    <row r="15" spans="1:15" ht="13.5" x14ac:dyDescent="0.25">
      <c r="A15" s="10" t="s">
        <v>108</v>
      </c>
      <c r="B15" s="9" t="s">
        <v>47</v>
      </c>
      <c r="C15" s="35">
        <v>158374.5</v>
      </c>
      <c r="D15" s="35">
        <v>159784.1</v>
      </c>
      <c r="E15" s="35">
        <v>144040.1</v>
      </c>
      <c r="F15" s="35">
        <v>156576.4</v>
      </c>
      <c r="G15" s="35">
        <v>164216</v>
      </c>
      <c r="K15" s="56" t="s">
        <v>134</v>
      </c>
      <c r="L15" s="57">
        <f t="shared" si="1"/>
        <v>159.7841</v>
      </c>
      <c r="M15" s="57">
        <f t="shared" si="0"/>
        <v>144.0401</v>
      </c>
      <c r="N15" s="57">
        <f t="shared" si="0"/>
        <v>156.57640000000001</v>
      </c>
      <c r="O15" s="57">
        <f t="shared" si="0"/>
        <v>164.21600000000001</v>
      </c>
    </row>
    <row r="16" spans="1:15" ht="13.5" x14ac:dyDescent="0.25">
      <c r="A16" s="10" t="s">
        <v>110</v>
      </c>
      <c r="B16" s="9" t="s">
        <v>47</v>
      </c>
      <c r="C16" s="39">
        <v>37217.4</v>
      </c>
      <c r="D16" s="39">
        <v>37565.599999999999</v>
      </c>
      <c r="E16" s="39">
        <v>34416.5</v>
      </c>
      <c r="F16" s="39">
        <v>37394</v>
      </c>
      <c r="G16" s="39">
        <v>38833.1</v>
      </c>
      <c r="K16" s="54" t="s">
        <v>135</v>
      </c>
      <c r="L16" s="55">
        <f t="shared" si="1"/>
        <v>37.565599999999996</v>
      </c>
      <c r="M16" s="55">
        <f t="shared" si="0"/>
        <v>34.416499999999999</v>
      </c>
      <c r="N16" s="55">
        <f t="shared" si="0"/>
        <v>37.393999999999998</v>
      </c>
      <c r="O16" s="55">
        <f t="shared" si="0"/>
        <v>38.833100000000002</v>
      </c>
    </row>
    <row r="17" spans="1:15" ht="13.5" x14ac:dyDescent="0.25">
      <c r="A17" s="10" t="s">
        <v>105</v>
      </c>
      <c r="B17" s="9" t="s">
        <v>47</v>
      </c>
      <c r="C17" s="35">
        <v>157374.6</v>
      </c>
      <c r="D17" s="35">
        <v>157459.5</v>
      </c>
      <c r="E17" s="35">
        <v>144341.1</v>
      </c>
      <c r="F17" s="35">
        <v>157815.6</v>
      </c>
      <c r="G17" s="35">
        <v>163123.5</v>
      </c>
      <c r="K17" s="56" t="s">
        <v>136</v>
      </c>
      <c r="L17" s="57">
        <f t="shared" si="1"/>
        <v>157.45949999999999</v>
      </c>
      <c r="M17" s="57">
        <f t="shared" si="0"/>
        <v>144.34110000000001</v>
      </c>
      <c r="N17" s="57">
        <f t="shared" si="0"/>
        <v>157.81560000000002</v>
      </c>
      <c r="O17" s="57">
        <f t="shared" si="0"/>
        <v>163.12350000000001</v>
      </c>
    </row>
    <row r="18" spans="1:15" ht="13.5" x14ac:dyDescent="0.25">
      <c r="A18" s="10" t="s">
        <v>111</v>
      </c>
      <c r="B18" s="9" t="s">
        <v>47</v>
      </c>
      <c r="C18" s="39">
        <v>113988.8</v>
      </c>
      <c r="D18" s="39">
        <v>117003.4</v>
      </c>
      <c r="E18" s="39">
        <v>101644.3</v>
      </c>
      <c r="F18" s="39">
        <v>110333.7</v>
      </c>
      <c r="G18" s="39">
        <v>116803.3</v>
      </c>
      <c r="K18" s="54" t="s">
        <v>137</v>
      </c>
      <c r="L18" s="55">
        <f t="shared" si="1"/>
        <v>117.0034</v>
      </c>
      <c r="M18" s="55">
        <f t="shared" si="0"/>
        <v>101.6443</v>
      </c>
      <c r="N18" s="55">
        <f t="shared" si="0"/>
        <v>110.33369999999999</v>
      </c>
      <c r="O18" s="55">
        <f t="shared" si="0"/>
        <v>116.80330000000001</v>
      </c>
    </row>
    <row r="19" spans="1:15" ht="13.5" x14ac:dyDescent="0.25">
      <c r="A19" s="10" t="s">
        <v>112</v>
      </c>
      <c r="B19" s="9" t="s">
        <v>47</v>
      </c>
      <c r="C19" s="35">
        <v>22129.5</v>
      </c>
      <c r="D19" s="35">
        <v>22038.5</v>
      </c>
      <c r="E19" s="35">
        <v>19845.3</v>
      </c>
      <c r="F19" s="35">
        <v>21408.5</v>
      </c>
      <c r="G19" s="35">
        <v>21690.6</v>
      </c>
      <c r="K19" s="56" t="s">
        <v>138</v>
      </c>
      <c r="L19" s="57">
        <f t="shared" si="1"/>
        <v>22.038499999999999</v>
      </c>
      <c r="M19" s="57">
        <f t="shared" si="0"/>
        <v>19.845299999999998</v>
      </c>
      <c r="N19" s="57">
        <f t="shared" si="0"/>
        <v>21.4085</v>
      </c>
      <c r="O19" s="57">
        <f t="shared" si="0"/>
        <v>21.6906</v>
      </c>
    </row>
    <row r="20" spans="1:15" ht="13.5" x14ac:dyDescent="0.25">
      <c r="A20" s="10" t="s">
        <v>113</v>
      </c>
      <c r="B20" s="9" t="s">
        <v>47</v>
      </c>
      <c r="C20" s="39">
        <v>40822.199999999997</v>
      </c>
      <c r="D20" s="39">
        <v>41021</v>
      </c>
      <c r="E20" s="39">
        <v>37256.9</v>
      </c>
      <c r="F20" s="39">
        <v>40165</v>
      </c>
      <c r="G20" s="39">
        <v>41567.599999999999</v>
      </c>
      <c r="K20" s="54" t="s">
        <v>139</v>
      </c>
      <c r="L20" s="55">
        <f t="shared" si="1"/>
        <v>41.021000000000001</v>
      </c>
      <c r="M20" s="55">
        <f t="shared" si="0"/>
        <v>37.256900000000002</v>
      </c>
      <c r="N20" s="55">
        <f t="shared" si="0"/>
        <v>40.164999999999999</v>
      </c>
      <c r="O20" s="55">
        <f t="shared" si="0"/>
        <v>41.567599999999999</v>
      </c>
    </row>
    <row r="21" spans="1:15" ht="13.5" x14ac:dyDescent="0.25">
      <c r="A21" s="10" t="s">
        <v>106</v>
      </c>
      <c r="B21" s="9" t="s">
        <v>47</v>
      </c>
      <c r="C21" s="35">
        <v>193114.2</v>
      </c>
      <c r="D21" s="35">
        <v>194554.7</v>
      </c>
      <c r="E21" s="35">
        <v>177176.6</v>
      </c>
      <c r="F21" s="35">
        <v>187022.9</v>
      </c>
      <c r="G21" s="35">
        <v>193902.8</v>
      </c>
      <c r="K21" s="56" t="s">
        <v>140</v>
      </c>
      <c r="L21" s="57">
        <f t="shared" si="1"/>
        <v>194.55470000000003</v>
      </c>
      <c r="M21" s="57">
        <f t="shared" si="0"/>
        <v>177.17660000000001</v>
      </c>
      <c r="N21" s="57">
        <f t="shared" si="0"/>
        <v>187.02289999999999</v>
      </c>
      <c r="O21" s="57">
        <f t="shared" si="0"/>
        <v>193.90279999999998</v>
      </c>
    </row>
    <row r="22" spans="1:15" ht="13.5" x14ac:dyDescent="0.25">
      <c r="A22" s="10" t="s">
        <v>114</v>
      </c>
      <c r="B22" s="9" t="s">
        <v>47</v>
      </c>
      <c r="C22" s="39">
        <v>31917.7</v>
      </c>
      <c r="D22" s="39">
        <v>32110.1</v>
      </c>
      <c r="E22" s="39">
        <v>29186.6</v>
      </c>
      <c r="F22" s="39">
        <v>31481.200000000001</v>
      </c>
      <c r="G22" s="39">
        <v>31768.7</v>
      </c>
      <c r="K22" s="58" t="s">
        <v>82</v>
      </c>
      <c r="L22" s="27">
        <f t="shared" si="1"/>
        <v>32.110099999999996</v>
      </c>
      <c r="M22" s="27">
        <f t="shared" si="0"/>
        <v>29.186599999999999</v>
      </c>
      <c r="N22" s="27">
        <f t="shared" si="0"/>
        <v>31.481200000000001</v>
      </c>
      <c r="O22" s="27">
        <f>G22/1000</f>
        <v>31.768699999999999</v>
      </c>
    </row>
    <row r="23" spans="1:15" ht="13.5" x14ac:dyDescent="0.25">
      <c r="A23" s="10" t="s">
        <v>115</v>
      </c>
      <c r="B23" s="9" t="s">
        <v>47</v>
      </c>
      <c r="C23" s="35">
        <v>6247.8</v>
      </c>
      <c r="D23" s="35">
        <v>6331.1</v>
      </c>
      <c r="E23" s="35">
        <v>5801.2</v>
      </c>
      <c r="F23" s="35">
        <v>6175</v>
      </c>
      <c r="G23" s="35">
        <v>6440.8</v>
      </c>
      <c r="K23" s="56" t="s">
        <v>141</v>
      </c>
      <c r="L23" s="57">
        <f t="shared" si="1"/>
        <v>6.3311000000000002</v>
      </c>
      <c r="M23" s="57">
        <f t="shared" si="0"/>
        <v>5.8011999999999997</v>
      </c>
      <c r="N23" s="57">
        <f t="shared" si="0"/>
        <v>6.1749999999999998</v>
      </c>
      <c r="O23" s="57">
        <f t="shared" si="0"/>
        <v>6.4408000000000003</v>
      </c>
    </row>
    <row r="24" spans="1:15" ht="13.5" x14ac:dyDescent="0.25">
      <c r="A24" s="10" t="s">
        <v>117</v>
      </c>
      <c r="B24" s="9" t="s">
        <v>47</v>
      </c>
      <c r="C24" s="39">
        <v>105643.2</v>
      </c>
      <c r="D24" s="39">
        <v>106382.2</v>
      </c>
      <c r="E24" s="39">
        <v>96512</v>
      </c>
      <c r="F24" s="39">
        <v>103816.6</v>
      </c>
      <c r="G24" s="39">
        <v>108486.5</v>
      </c>
      <c r="K24" s="54" t="s">
        <v>142</v>
      </c>
      <c r="L24" s="55">
        <f t="shared" si="1"/>
        <v>106.3822</v>
      </c>
      <c r="M24" s="55">
        <f t="shared" si="0"/>
        <v>96.512</v>
      </c>
      <c r="N24" s="55">
        <f t="shared" si="0"/>
        <v>103.81660000000001</v>
      </c>
      <c r="O24" s="55">
        <f t="shared" si="0"/>
        <v>108.48650000000001</v>
      </c>
    </row>
    <row r="25" spans="1:15" ht="13.5" x14ac:dyDescent="0.25">
      <c r="A25" s="10" t="s">
        <v>118</v>
      </c>
      <c r="B25" s="9" t="s">
        <v>47</v>
      </c>
      <c r="C25" s="35">
        <v>72513.600000000006</v>
      </c>
      <c r="D25" s="35">
        <v>72496.7</v>
      </c>
      <c r="E25" s="35">
        <v>67108.5</v>
      </c>
      <c r="F25" s="35">
        <v>72609.600000000006</v>
      </c>
      <c r="G25" s="35">
        <v>76268.800000000003</v>
      </c>
      <c r="K25" s="56" t="s">
        <v>143</v>
      </c>
      <c r="L25" s="57">
        <f t="shared" si="1"/>
        <v>72.496700000000004</v>
      </c>
      <c r="M25" s="57">
        <f t="shared" si="1"/>
        <v>67.108500000000006</v>
      </c>
      <c r="N25" s="57">
        <f t="shared" si="1"/>
        <v>72.6096</v>
      </c>
      <c r="O25" s="57">
        <f t="shared" si="1"/>
        <v>76.268799999999999</v>
      </c>
    </row>
    <row r="26" spans="1:15" ht="13.5" x14ac:dyDescent="0.25">
      <c r="A26" s="10" t="s">
        <v>116</v>
      </c>
      <c r="B26" s="9" t="s">
        <v>47</v>
      </c>
      <c r="C26" s="39">
        <v>12806.9</v>
      </c>
      <c r="D26" s="39">
        <v>12621.5</v>
      </c>
      <c r="E26" s="39">
        <v>11394.8</v>
      </c>
      <c r="F26" s="39">
        <v>12587.1</v>
      </c>
      <c r="G26" s="39">
        <v>12986.8</v>
      </c>
      <c r="K26" s="54" t="s">
        <v>144</v>
      </c>
      <c r="L26" s="55">
        <f t="shared" si="1"/>
        <v>12.621499999999999</v>
      </c>
      <c r="M26" s="55">
        <f t="shared" si="1"/>
        <v>11.3948</v>
      </c>
      <c r="N26" s="55">
        <f t="shared" si="1"/>
        <v>12.5871</v>
      </c>
      <c r="O26" s="55">
        <f t="shared" si="1"/>
        <v>12.986799999999999</v>
      </c>
    </row>
    <row r="27" spans="1:15" ht="13.5" x14ac:dyDescent="0.25">
      <c r="A27" s="10" t="s">
        <v>120</v>
      </c>
      <c r="B27" s="9" t="s">
        <v>47</v>
      </c>
      <c r="C27" s="35">
        <v>31517.599999999999</v>
      </c>
      <c r="D27" s="35">
        <v>31488.6</v>
      </c>
      <c r="E27" s="35">
        <v>28738.5</v>
      </c>
      <c r="F27" s="35">
        <v>30829.3</v>
      </c>
      <c r="G27" s="35">
        <v>31803.200000000001</v>
      </c>
      <c r="K27" s="56" t="s">
        <v>145</v>
      </c>
      <c r="L27" s="57">
        <f t="shared" si="1"/>
        <v>31.488599999999998</v>
      </c>
      <c r="M27" s="57">
        <f t="shared" si="1"/>
        <v>28.738499999999998</v>
      </c>
      <c r="N27" s="57">
        <f t="shared" si="1"/>
        <v>30.8293</v>
      </c>
      <c r="O27" s="57">
        <f t="shared" si="1"/>
        <v>31.8032</v>
      </c>
    </row>
    <row r="28" spans="1:15" ht="13.5" x14ac:dyDescent="0.25">
      <c r="A28" s="10" t="s">
        <v>121</v>
      </c>
      <c r="B28" s="9" t="s">
        <v>47</v>
      </c>
      <c r="C28" s="39">
        <v>85646.9</v>
      </c>
      <c r="D28" s="39">
        <v>85596.6</v>
      </c>
      <c r="E28" s="39">
        <v>78579.8</v>
      </c>
      <c r="F28" s="39">
        <v>84938.7</v>
      </c>
      <c r="G28" s="39">
        <v>87201.5</v>
      </c>
      <c r="K28" s="54" t="s">
        <v>146</v>
      </c>
      <c r="L28" s="55">
        <f t="shared" si="1"/>
        <v>85.596600000000009</v>
      </c>
      <c r="M28" s="55">
        <f t="shared" si="1"/>
        <v>78.579800000000006</v>
      </c>
      <c r="N28" s="55">
        <f t="shared" si="1"/>
        <v>84.938699999999997</v>
      </c>
      <c r="O28" s="55">
        <f t="shared" si="1"/>
        <v>87.201499999999996</v>
      </c>
    </row>
    <row r="29" spans="1:15" ht="13.5" x14ac:dyDescent="0.25">
      <c r="A29" s="10" t="s">
        <v>119</v>
      </c>
      <c r="B29" s="9" t="s">
        <v>47</v>
      </c>
      <c r="C29" s="35">
        <v>32986.300000000003</v>
      </c>
      <c r="D29" s="35">
        <v>33402.400000000001</v>
      </c>
      <c r="E29" s="35">
        <v>30212.3</v>
      </c>
      <c r="F29" s="35">
        <v>32583.599999999999</v>
      </c>
      <c r="G29" s="35">
        <v>33716.5</v>
      </c>
      <c r="K29" s="56" t="s">
        <v>147</v>
      </c>
      <c r="L29" s="57">
        <f t="shared" si="1"/>
        <v>33.4024</v>
      </c>
      <c r="M29" s="57">
        <f t="shared" si="1"/>
        <v>30.212299999999999</v>
      </c>
      <c r="N29" s="57">
        <f t="shared" si="1"/>
        <v>32.583599999999997</v>
      </c>
      <c r="O29" s="57">
        <f>G29/1000</f>
        <v>33.716500000000003</v>
      </c>
    </row>
    <row r="30" spans="1:15" ht="13.5" x14ac:dyDescent="0.25">
      <c r="A30" s="10" t="s">
        <v>148</v>
      </c>
      <c r="B30" s="9" t="s">
        <v>47</v>
      </c>
      <c r="C30" s="39">
        <v>1788.4</v>
      </c>
      <c r="D30" s="39">
        <v>1511.7</v>
      </c>
      <c r="E30" s="39">
        <v>1564.8</v>
      </c>
      <c r="F30" s="39">
        <v>2622.8</v>
      </c>
      <c r="G30" s="39">
        <v>2692.6</v>
      </c>
      <c r="K30" s="54" t="s">
        <v>149</v>
      </c>
      <c r="L30" s="55">
        <f t="shared" si="1"/>
        <v>1.5117</v>
      </c>
      <c r="M30" s="55">
        <f t="shared" si="1"/>
        <v>1.5648</v>
      </c>
      <c r="N30" s="55">
        <f t="shared" si="1"/>
        <v>2.6228000000000002</v>
      </c>
      <c r="O30" s="55">
        <f>G30/1000</f>
        <v>2.6926000000000001</v>
      </c>
    </row>
    <row r="31" spans="1:15" x14ac:dyDescent="0.2">
      <c r="A31" s="13" t="s">
        <v>150</v>
      </c>
    </row>
    <row r="33" spans="11:11" x14ac:dyDescent="0.2">
      <c r="K33" s="223" t="s">
        <v>298</v>
      </c>
    </row>
  </sheetData>
  <mergeCells count="9">
    <mergeCell ref="A6:B6"/>
    <mergeCell ref="C6:G6"/>
    <mergeCell ref="A7:B7"/>
    <mergeCell ref="A3:B3"/>
    <mergeCell ref="C3:G3"/>
    <mergeCell ref="A4:B4"/>
    <mergeCell ref="C4:G4"/>
    <mergeCell ref="A5:B5"/>
    <mergeCell ref="C5:G5"/>
  </mergeCells>
  <hyperlinks>
    <hyperlink ref="A2" r:id="rId1" display="http://dati.istat.it/OECDStat_Metadata/ShowMetadata.ashx?Dataset=DCCN_PILT&amp;ShowOnWeb=true&amp;Lang=it" xr:uid="{443B4D0D-6443-48C8-A570-CFD886B9AFE0}"/>
    <hyperlink ref="C4" r:id="rId2" display="http://dati.istat.it/OECDStat_Metadata/ShowMetadata.ashx?Dataset=DCCN_PILT&amp;Coords=[VAL].[L_2015]&amp;ShowOnWeb=true&amp;Lang=it" xr:uid="{7802DB2A-7164-4FC0-9AEE-7DACE0AEAD00}"/>
    <hyperlink ref="A31" r:id="rId3" display="http://dativ7a.istat.it//index.aspx?DatasetCode=DCCN_PILT" xr:uid="{DBC3BE4D-C961-407C-92C5-1DA3456BA4B8}"/>
  </hyperlinks>
  <pageMargins left="0.75" right="0.75" top="1" bottom="1" header="0.5" footer="0.5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AE0A-90C5-493A-9B49-AEF6174A6956}">
  <sheetPr>
    <tabColor theme="9" tint="0.59999389629810485"/>
  </sheetPr>
  <dimension ref="A1:R33"/>
  <sheetViews>
    <sheetView showGridLines="0" topLeftCell="A2" workbookViewId="0">
      <selection activeCell="R26" sqref="R26"/>
    </sheetView>
  </sheetViews>
  <sheetFormatPr defaultRowHeight="12.75" x14ac:dyDescent="0.2"/>
  <cols>
    <col min="1" max="1" width="27.42578125" style="1" customWidth="1"/>
    <col min="2" max="2" width="2.42578125" style="1" customWidth="1"/>
    <col min="3" max="12" width="9.140625" style="1"/>
    <col min="13" max="13" width="24.140625" style="1" customWidth="1"/>
    <col min="14" max="16384" width="9.140625" style="1"/>
  </cols>
  <sheetData>
    <row r="1" spans="1:18" hidden="1" x14ac:dyDescent="0.2">
      <c r="A1" s="2" t="e">
        <f ca="1">DotStatQuery(B1)</f>
        <v>#NAME?</v>
      </c>
      <c r="B1" s="2" t="s">
        <v>88</v>
      </c>
    </row>
    <row r="2" spans="1:18" ht="34.5" x14ac:dyDescent="0.2">
      <c r="A2" s="4" t="s">
        <v>89</v>
      </c>
    </row>
    <row r="3" spans="1:18" x14ac:dyDescent="0.2">
      <c r="A3" s="178" t="s">
        <v>6</v>
      </c>
      <c r="B3" s="179"/>
      <c r="C3" s="191" t="s">
        <v>90</v>
      </c>
      <c r="D3" s="192"/>
      <c r="E3" s="192"/>
      <c r="F3" s="192"/>
      <c r="G3" s="192"/>
      <c r="H3" s="192"/>
      <c r="I3" s="192"/>
      <c r="J3" s="193"/>
    </row>
    <row r="4" spans="1:18" x14ac:dyDescent="0.2">
      <c r="A4" s="178" t="s">
        <v>91</v>
      </c>
      <c r="B4" s="179"/>
      <c r="C4" s="188" t="s">
        <v>92</v>
      </c>
      <c r="D4" s="189"/>
      <c r="E4" s="189"/>
      <c r="F4" s="189"/>
      <c r="G4" s="189"/>
      <c r="H4" s="189"/>
      <c r="I4" s="189"/>
      <c r="J4" s="190"/>
    </row>
    <row r="5" spans="1:18" x14ac:dyDescent="0.2">
      <c r="A5" s="178" t="s">
        <v>93</v>
      </c>
      <c r="B5" s="179"/>
      <c r="C5" s="188" t="s">
        <v>94</v>
      </c>
      <c r="D5" s="189"/>
      <c r="E5" s="189"/>
      <c r="F5" s="189"/>
      <c r="G5" s="189"/>
      <c r="H5" s="189"/>
      <c r="I5" s="189"/>
      <c r="J5" s="190"/>
    </row>
    <row r="6" spans="1:18" x14ac:dyDescent="0.2">
      <c r="A6" s="178" t="s">
        <v>4</v>
      </c>
      <c r="B6" s="179"/>
      <c r="C6" s="191" t="s">
        <v>5</v>
      </c>
      <c r="D6" s="192"/>
      <c r="E6" s="194"/>
      <c r="F6" s="192"/>
      <c r="G6" s="192"/>
      <c r="H6" s="192"/>
      <c r="I6" s="192"/>
      <c r="J6" s="195"/>
      <c r="R6" s="28" t="s">
        <v>95</v>
      </c>
    </row>
    <row r="7" spans="1:18" x14ac:dyDescent="0.2">
      <c r="A7" s="183" t="s">
        <v>8</v>
      </c>
      <c r="B7" s="184"/>
      <c r="C7" s="7" t="s">
        <v>51</v>
      </c>
      <c r="D7" s="29" t="s">
        <v>52</v>
      </c>
      <c r="E7" s="30" t="s">
        <v>53</v>
      </c>
      <c r="F7" s="31" t="s">
        <v>54</v>
      </c>
      <c r="G7" s="7" t="s">
        <v>55</v>
      </c>
      <c r="H7" s="7" t="s">
        <v>56</v>
      </c>
      <c r="I7" s="29" t="s">
        <v>96</v>
      </c>
      <c r="J7" s="30" t="s">
        <v>97</v>
      </c>
      <c r="N7" s="7" t="s">
        <v>53</v>
      </c>
      <c r="O7" s="7" t="s">
        <v>97</v>
      </c>
      <c r="R7" s="28" t="s">
        <v>98</v>
      </c>
    </row>
    <row r="8" spans="1:18" ht="13.5" x14ac:dyDescent="0.25">
      <c r="A8" s="8" t="s">
        <v>2</v>
      </c>
      <c r="B8" s="9" t="s">
        <v>47</v>
      </c>
      <c r="C8" s="9" t="s">
        <v>47</v>
      </c>
      <c r="D8" s="32" t="s">
        <v>47</v>
      </c>
      <c r="E8" s="33" t="s">
        <v>47</v>
      </c>
      <c r="F8" s="34" t="s">
        <v>47</v>
      </c>
      <c r="G8" s="9" t="s">
        <v>47</v>
      </c>
      <c r="H8" s="9" t="s">
        <v>47</v>
      </c>
      <c r="I8" s="32" t="s">
        <v>47</v>
      </c>
      <c r="J8" s="33" t="s">
        <v>47</v>
      </c>
      <c r="N8" s="9" t="s">
        <v>47</v>
      </c>
      <c r="O8" s="9" t="s">
        <v>47</v>
      </c>
    </row>
    <row r="9" spans="1:18" ht="13.5" x14ac:dyDescent="0.25">
      <c r="A9" s="10" t="s">
        <v>3</v>
      </c>
      <c r="B9" s="9" t="s">
        <v>47</v>
      </c>
      <c r="C9" s="35">
        <v>27484.078000000001</v>
      </c>
      <c r="D9" s="36">
        <v>27892.553</v>
      </c>
      <c r="E9" s="37">
        <v>28411.118999999999</v>
      </c>
      <c r="F9" s="38">
        <v>28734.062999999998</v>
      </c>
      <c r="G9" s="35">
        <v>28944.496999999999</v>
      </c>
      <c r="H9" s="35">
        <v>26475.597000000002</v>
      </c>
      <c r="I9" s="36">
        <v>28824.964</v>
      </c>
      <c r="J9" s="37">
        <v>29959.107</v>
      </c>
      <c r="M9" s="10" t="s">
        <v>99</v>
      </c>
      <c r="N9" s="39">
        <v>40510.921999999999</v>
      </c>
      <c r="O9" s="39">
        <v>43468.777000000002</v>
      </c>
    </row>
    <row r="10" spans="1:18" ht="13.5" x14ac:dyDescent="0.25">
      <c r="A10" s="10" t="s">
        <v>100</v>
      </c>
      <c r="B10" s="9" t="s">
        <v>47</v>
      </c>
      <c r="C10" s="39">
        <v>28921.517</v>
      </c>
      <c r="D10" s="40">
        <v>29395.152999999998</v>
      </c>
      <c r="E10" s="41">
        <v>30377.119999999999</v>
      </c>
      <c r="F10" s="42">
        <v>30817.713</v>
      </c>
      <c r="G10" s="39">
        <v>30814.514999999999</v>
      </c>
      <c r="H10" s="39">
        <v>28021.739000000001</v>
      </c>
      <c r="I10" s="40">
        <v>30549.129000000001</v>
      </c>
      <c r="J10" s="41">
        <v>31473.875</v>
      </c>
      <c r="M10" s="10" t="s">
        <v>101</v>
      </c>
      <c r="N10" s="35">
        <v>37980.065000000002</v>
      </c>
      <c r="O10" s="35">
        <v>40518.080999999998</v>
      </c>
    </row>
    <row r="11" spans="1:18" ht="13.5" x14ac:dyDescent="0.25">
      <c r="A11" s="10" t="s">
        <v>102</v>
      </c>
      <c r="B11" s="9" t="s">
        <v>47</v>
      </c>
      <c r="C11" s="35">
        <v>36590.120999999999</v>
      </c>
      <c r="D11" s="36">
        <v>36036.404999999999</v>
      </c>
      <c r="E11" s="37">
        <v>37043.991999999998</v>
      </c>
      <c r="F11" s="38">
        <v>37572.39</v>
      </c>
      <c r="G11" s="35">
        <v>37622.125999999997</v>
      </c>
      <c r="H11" s="35">
        <v>34129.603999999999</v>
      </c>
      <c r="I11" s="36">
        <v>36149.555</v>
      </c>
      <c r="J11" s="37">
        <v>38488.819000000003</v>
      </c>
      <c r="M11" s="10" t="s">
        <v>103</v>
      </c>
      <c r="N11" s="35">
        <v>37043.991999999998</v>
      </c>
      <c r="O11" s="35">
        <v>38488.819000000003</v>
      </c>
    </row>
    <row r="12" spans="1:18" ht="13.5" x14ac:dyDescent="0.25">
      <c r="A12" s="10" t="s">
        <v>104</v>
      </c>
      <c r="B12" s="9" t="s">
        <v>47</v>
      </c>
      <c r="C12" s="39">
        <v>30320.612000000001</v>
      </c>
      <c r="D12" s="40">
        <v>30655.067999999999</v>
      </c>
      <c r="E12" s="41">
        <v>31212.502</v>
      </c>
      <c r="F12" s="42">
        <v>31190.821</v>
      </c>
      <c r="G12" s="39">
        <v>31459.892</v>
      </c>
      <c r="H12" s="39">
        <v>27987.677</v>
      </c>
      <c r="I12" s="40">
        <v>30196.502</v>
      </c>
      <c r="J12" s="41">
        <v>31852.937999999998</v>
      </c>
      <c r="M12" s="10" t="s">
        <v>105</v>
      </c>
      <c r="N12" s="35">
        <v>34922.951999999997</v>
      </c>
      <c r="O12" s="35">
        <v>36809.993999999999</v>
      </c>
    </row>
    <row r="13" spans="1:18" ht="13.5" x14ac:dyDescent="0.25">
      <c r="A13" s="10" t="s">
        <v>101</v>
      </c>
      <c r="B13" s="9" t="s">
        <v>47</v>
      </c>
      <c r="C13" s="35">
        <v>36583.351999999999</v>
      </c>
      <c r="D13" s="36">
        <v>37241.841999999997</v>
      </c>
      <c r="E13" s="37">
        <v>37980.065000000002</v>
      </c>
      <c r="F13" s="38">
        <v>38550.883999999998</v>
      </c>
      <c r="G13" s="35">
        <v>38546.966</v>
      </c>
      <c r="H13" s="35">
        <v>35707.593000000001</v>
      </c>
      <c r="I13" s="36">
        <v>39370.321000000004</v>
      </c>
      <c r="J13" s="37">
        <v>40518.080999999998</v>
      </c>
      <c r="M13" s="10" t="s">
        <v>106</v>
      </c>
      <c r="N13" s="35">
        <v>33355.760999999999</v>
      </c>
      <c r="O13" s="35">
        <v>33912.728000000003</v>
      </c>
    </row>
    <row r="14" spans="1:18" ht="13.5" x14ac:dyDescent="0.25">
      <c r="A14" s="10" t="s">
        <v>107</v>
      </c>
      <c r="B14" s="9" t="s">
        <v>47</v>
      </c>
      <c r="C14" s="39">
        <v>39706.432000000001</v>
      </c>
      <c r="D14" s="40">
        <v>40037.461000000003</v>
      </c>
      <c r="E14" s="41">
        <v>40510.921999999999</v>
      </c>
      <c r="F14" s="42">
        <v>41656.178999999996</v>
      </c>
      <c r="G14" s="39">
        <v>42103.317000000003</v>
      </c>
      <c r="H14" s="39">
        <v>38575.116999999998</v>
      </c>
      <c r="I14" s="40">
        <v>40899.017</v>
      </c>
      <c r="J14" s="41">
        <v>43468.777000000002</v>
      </c>
      <c r="M14" s="10" t="s">
        <v>108</v>
      </c>
      <c r="N14" s="35">
        <v>32209.057000000001</v>
      </c>
      <c r="O14" s="35">
        <v>33868.74</v>
      </c>
    </row>
    <row r="15" spans="1:18" ht="13.5" x14ac:dyDescent="0.25">
      <c r="A15" s="10" t="s">
        <v>108</v>
      </c>
      <c r="B15" s="9" t="s">
        <v>47</v>
      </c>
      <c r="C15" s="35">
        <v>30868.466</v>
      </c>
      <c r="D15" s="36">
        <v>31491.024000000001</v>
      </c>
      <c r="E15" s="37">
        <v>32209.057000000001</v>
      </c>
      <c r="F15" s="38">
        <v>32435.181</v>
      </c>
      <c r="G15" s="35">
        <v>32729.896000000001</v>
      </c>
      <c r="H15" s="35">
        <v>29549.713</v>
      </c>
      <c r="I15" s="36">
        <v>32225.321</v>
      </c>
      <c r="J15" s="37">
        <v>33868.74</v>
      </c>
      <c r="M15" s="10" t="s">
        <v>109</v>
      </c>
      <c r="N15" s="39">
        <v>30238.008000000002</v>
      </c>
      <c r="O15" s="39">
        <v>32512.675999999999</v>
      </c>
    </row>
    <row r="16" spans="1:18" ht="13.5" x14ac:dyDescent="0.25">
      <c r="A16" s="10" t="s">
        <v>110</v>
      </c>
      <c r="B16" s="9" t="s">
        <v>47</v>
      </c>
      <c r="C16" s="39">
        <v>29588.181</v>
      </c>
      <c r="D16" s="40">
        <v>29633.865000000002</v>
      </c>
      <c r="E16" s="41">
        <v>30238.008000000002</v>
      </c>
      <c r="F16" s="42">
        <v>30737.822</v>
      </c>
      <c r="G16" s="39">
        <v>31089.669000000002</v>
      </c>
      <c r="H16" s="39">
        <v>28587.503000000001</v>
      </c>
      <c r="I16" s="40">
        <v>31211.062000000002</v>
      </c>
      <c r="J16" s="41">
        <v>32512.675999999999</v>
      </c>
      <c r="M16" s="10" t="s">
        <v>111</v>
      </c>
      <c r="N16" s="39">
        <v>30293.725999999999</v>
      </c>
      <c r="O16" s="39">
        <v>31890.805</v>
      </c>
    </row>
    <row r="17" spans="1:18" ht="13.5" x14ac:dyDescent="0.25">
      <c r="A17" s="10" t="s">
        <v>105</v>
      </c>
      <c r="B17" s="9" t="s">
        <v>47</v>
      </c>
      <c r="C17" s="35">
        <v>33622.088000000003</v>
      </c>
      <c r="D17" s="36">
        <v>34170.766000000003</v>
      </c>
      <c r="E17" s="37">
        <v>34922.951999999997</v>
      </c>
      <c r="F17" s="38">
        <v>35343.644999999997</v>
      </c>
      <c r="G17" s="35">
        <v>35290.569000000003</v>
      </c>
      <c r="H17" s="35">
        <v>32425.281999999999</v>
      </c>
      <c r="I17" s="36">
        <v>35596.974999999999</v>
      </c>
      <c r="J17" s="37">
        <v>36809.993999999999</v>
      </c>
      <c r="M17" s="10" t="s">
        <v>104</v>
      </c>
      <c r="N17" s="39">
        <v>31212.502</v>
      </c>
      <c r="O17" s="39">
        <v>31852.937999999998</v>
      </c>
    </row>
    <row r="18" spans="1:18" ht="13.5" x14ac:dyDescent="0.25">
      <c r="A18" s="10" t="s">
        <v>111</v>
      </c>
      <c r="B18" s="9" t="s">
        <v>47</v>
      </c>
      <c r="C18" s="39">
        <v>29519.053</v>
      </c>
      <c r="D18" s="40">
        <v>29824.125</v>
      </c>
      <c r="E18" s="41">
        <v>30293.725999999999</v>
      </c>
      <c r="F18" s="42">
        <v>30752.1</v>
      </c>
      <c r="G18" s="39">
        <v>31649.067999999999</v>
      </c>
      <c r="H18" s="39">
        <v>27525.739000000001</v>
      </c>
      <c r="I18" s="40">
        <v>29998.292000000001</v>
      </c>
      <c r="J18" s="41">
        <v>31890.805</v>
      </c>
      <c r="M18" s="10" t="s">
        <v>100</v>
      </c>
      <c r="N18" s="39">
        <v>30377.119999999999</v>
      </c>
      <c r="O18" s="39">
        <v>31473.875</v>
      </c>
    </row>
    <row r="19" spans="1:18" ht="13.5" x14ac:dyDescent="0.25">
      <c r="A19" s="10" t="s">
        <v>112</v>
      </c>
      <c r="B19" s="9" t="s">
        <v>47</v>
      </c>
      <c r="C19" s="35">
        <v>24277.744999999999</v>
      </c>
      <c r="D19" s="36">
        <v>24196.018</v>
      </c>
      <c r="E19" s="37">
        <v>24675.665000000001</v>
      </c>
      <c r="F19" s="38">
        <v>25287.941999999999</v>
      </c>
      <c r="G19" s="35">
        <v>25273.524000000001</v>
      </c>
      <c r="H19" s="35">
        <v>22868.55</v>
      </c>
      <c r="I19" s="36">
        <v>24833.008999999998</v>
      </c>
      <c r="J19" s="37">
        <v>25292.214</v>
      </c>
      <c r="M19" s="43" t="s">
        <v>3</v>
      </c>
      <c r="N19" s="44">
        <v>28411.118999999999</v>
      </c>
      <c r="O19" s="44">
        <v>29959.107</v>
      </c>
    </row>
    <row r="20" spans="1:18" ht="13.5" x14ac:dyDescent="0.25">
      <c r="A20" s="10" t="s">
        <v>113</v>
      </c>
      <c r="B20" s="9" t="s">
        <v>47</v>
      </c>
      <c r="C20" s="39">
        <v>25703.136999999999</v>
      </c>
      <c r="D20" s="40">
        <v>25980.874</v>
      </c>
      <c r="E20" s="41">
        <v>26542.564999999999</v>
      </c>
      <c r="F20" s="42">
        <v>26798.519</v>
      </c>
      <c r="G20" s="39">
        <v>27049.773000000001</v>
      </c>
      <c r="H20" s="39">
        <v>24747.212</v>
      </c>
      <c r="I20" s="40">
        <v>26929.242999999999</v>
      </c>
      <c r="J20" s="41">
        <v>27978.46</v>
      </c>
      <c r="M20" s="10" t="s">
        <v>113</v>
      </c>
      <c r="N20" s="39">
        <v>26542.564999999999</v>
      </c>
      <c r="O20" s="39">
        <v>27978.46</v>
      </c>
    </row>
    <row r="21" spans="1:18" ht="13.5" x14ac:dyDescent="0.25">
      <c r="A21" s="10" t="s">
        <v>106</v>
      </c>
      <c r="B21" s="9" t="s">
        <v>47</v>
      </c>
      <c r="C21" s="35">
        <v>32283.882000000001</v>
      </c>
      <c r="D21" s="36">
        <v>33093.29</v>
      </c>
      <c r="E21" s="37">
        <v>33355.760999999999</v>
      </c>
      <c r="F21" s="38">
        <v>33446.642999999996</v>
      </c>
      <c r="G21" s="35">
        <v>33751.076000000001</v>
      </c>
      <c r="H21" s="35">
        <v>30850.880000000001</v>
      </c>
      <c r="I21" s="36">
        <v>32681.454000000002</v>
      </c>
      <c r="J21" s="37">
        <v>33912.728000000003</v>
      </c>
      <c r="M21" s="10" t="s">
        <v>112</v>
      </c>
      <c r="N21" s="35">
        <v>24675.665000000001</v>
      </c>
      <c r="O21" s="35">
        <v>25292.214</v>
      </c>
    </row>
    <row r="22" spans="1:18" ht="13.5" x14ac:dyDescent="0.25">
      <c r="A22" s="10" t="s">
        <v>114</v>
      </c>
      <c r="B22" s="9" t="s">
        <v>47</v>
      </c>
      <c r="C22" s="39">
        <v>23908.082999999999</v>
      </c>
      <c r="D22" s="40">
        <v>24095.360000000001</v>
      </c>
      <c r="E22" s="41">
        <v>24389.277999999998</v>
      </c>
      <c r="F22" s="42">
        <v>24488.001</v>
      </c>
      <c r="G22" s="39">
        <v>24751.455000000002</v>
      </c>
      <c r="H22" s="39">
        <v>22669.223999999998</v>
      </c>
      <c r="I22" s="40">
        <v>24623.510999999999</v>
      </c>
      <c r="J22" s="41">
        <v>24930.333999999999</v>
      </c>
      <c r="M22" s="43" t="s">
        <v>114</v>
      </c>
      <c r="N22" s="45">
        <v>24389.277999999998</v>
      </c>
      <c r="O22" s="45">
        <v>24930.333999999999</v>
      </c>
    </row>
    <row r="23" spans="1:18" ht="13.5" x14ac:dyDescent="0.25">
      <c r="A23" s="10" t="s">
        <v>115</v>
      </c>
      <c r="B23" s="9" t="s">
        <v>47</v>
      </c>
      <c r="C23" s="35">
        <v>19433.613000000001</v>
      </c>
      <c r="D23" s="36">
        <v>19635.031999999999</v>
      </c>
      <c r="E23" s="37">
        <v>20087.192999999999</v>
      </c>
      <c r="F23" s="38">
        <v>20471.236000000001</v>
      </c>
      <c r="G23" s="35">
        <v>20950.065999999999</v>
      </c>
      <c r="H23" s="35">
        <v>19506.233</v>
      </c>
      <c r="I23" s="36">
        <v>21060.666000000001</v>
      </c>
      <c r="J23" s="37">
        <v>22102.865000000002</v>
      </c>
      <c r="M23" s="10" t="s">
        <v>116</v>
      </c>
      <c r="N23" s="39">
        <v>22071.040000000001</v>
      </c>
      <c r="O23" s="39">
        <v>24076.382000000001</v>
      </c>
    </row>
    <row r="24" spans="1:18" ht="13.5" x14ac:dyDescent="0.25">
      <c r="A24" s="10" t="s">
        <v>117</v>
      </c>
      <c r="B24" s="9" t="s">
        <v>47</v>
      </c>
      <c r="C24" s="39">
        <v>17880.243999999999</v>
      </c>
      <c r="D24" s="40">
        <v>18001.484</v>
      </c>
      <c r="E24" s="41">
        <v>18233.125</v>
      </c>
      <c r="F24" s="42">
        <v>18367.621999999999</v>
      </c>
      <c r="G24" s="39">
        <v>18578.146000000001</v>
      </c>
      <c r="H24" s="39">
        <v>17026.916000000001</v>
      </c>
      <c r="I24" s="40">
        <v>18458.585999999999</v>
      </c>
      <c r="J24" s="41">
        <v>19313.954000000002</v>
      </c>
      <c r="M24" s="10" t="s">
        <v>115</v>
      </c>
      <c r="N24" s="35">
        <v>20087.192999999999</v>
      </c>
      <c r="O24" s="35">
        <v>22102.865000000002</v>
      </c>
    </row>
    <row r="25" spans="1:18" ht="13.5" x14ac:dyDescent="0.25">
      <c r="A25" s="10" t="s">
        <v>118</v>
      </c>
      <c r="B25" s="9" t="s">
        <v>47</v>
      </c>
      <c r="C25" s="35">
        <v>17456.722000000002</v>
      </c>
      <c r="D25" s="36">
        <v>17671.309000000001</v>
      </c>
      <c r="E25" s="37">
        <v>17892.503000000001</v>
      </c>
      <c r="F25" s="38">
        <v>18182.036</v>
      </c>
      <c r="G25" s="35">
        <v>18286.924999999999</v>
      </c>
      <c r="H25" s="35">
        <v>17017.491999999998</v>
      </c>
      <c r="I25" s="36">
        <v>18483.251</v>
      </c>
      <c r="J25" s="37">
        <v>19479.691999999999</v>
      </c>
      <c r="M25" s="10" t="s">
        <v>119</v>
      </c>
      <c r="N25" s="35">
        <v>20155.992999999999</v>
      </c>
      <c r="O25" s="35">
        <v>21301.776999999998</v>
      </c>
    </row>
    <row r="26" spans="1:18" ht="13.5" x14ac:dyDescent="0.25">
      <c r="A26" s="10" t="s">
        <v>116</v>
      </c>
      <c r="B26" s="9" t="s">
        <v>47</v>
      </c>
      <c r="C26" s="39">
        <v>21205.664000000001</v>
      </c>
      <c r="D26" s="40">
        <v>21833.366000000002</v>
      </c>
      <c r="E26" s="41">
        <v>22071.040000000001</v>
      </c>
      <c r="F26" s="42">
        <v>22836.827000000001</v>
      </c>
      <c r="G26" s="39">
        <v>22704.542000000001</v>
      </c>
      <c r="H26" s="39">
        <v>20747.973999999998</v>
      </c>
      <c r="I26" s="40">
        <v>23176.309000000001</v>
      </c>
      <c r="J26" s="41">
        <v>24076.382000000001</v>
      </c>
      <c r="M26" s="10" t="s">
        <v>118</v>
      </c>
      <c r="N26" s="35">
        <v>17892.503000000001</v>
      </c>
      <c r="O26" s="35">
        <v>19479.691999999999</v>
      </c>
      <c r="R26" s="223" t="s">
        <v>298</v>
      </c>
    </row>
    <row r="27" spans="1:18" ht="13.5" x14ac:dyDescent="0.25">
      <c r="A27" s="10" t="s">
        <v>120</v>
      </c>
      <c r="B27" s="9" t="s">
        <v>47</v>
      </c>
      <c r="C27" s="35">
        <v>16373.315000000001</v>
      </c>
      <c r="D27" s="36">
        <v>16334.741</v>
      </c>
      <c r="E27" s="37">
        <v>16496.739000000001</v>
      </c>
      <c r="F27" s="38">
        <v>16431.652999999998</v>
      </c>
      <c r="G27" s="35">
        <v>16545.939999999999</v>
      </c>
      <c r="H27" s="35">
        <v>15307.628000000001</v>
      </c>
      <c r="I27" s="36">
        <v>16592.759999999998</v>
      </c>
      <c r="J27" s="37">
        <v>17181.614000000001</v>
      </c>
      <c r="M27" s="10" t="s">
        <v>117</v>
      </c>
      <c r="N27" s="39">
        <v>18233.125</v>
      </c>
      <c r="O27" s="39">
        <v>19313.954000000002</v>
      </c>
    </row>
    <row r="28" spans="1:18" ht="13.5" x14ac:dyDescent="0.25">
      <c r="A28" s="10" t="s">
        <v>121</v>
      </c>
      <c r="B28" s="9" t="s">
        <v>47</v>
      </c>
      <c r="C28" s="39">
        <v>17121.594000000001</v>
      </c>
      <c r="D28" s="40">
        <v>17236.125</v>
      </c>
      <c r="E28" s="41">
        <v>17445.396000000001</v>
      </c>
      <c r="F28" s="42">
        <v>17388.826000000001</v>
      </c>
      <c r="G28" s="39">
        <v>17497.624</v>
      </c>
      <c r="H28" s="39">
        <v>16186.995000000001</v>
      </c>
      <c r="I28" s="40">
        <v>17572.919999999998</v>
      </c>
      <c r="J28" s="41">
        <v>18077.727999999999</v>
      </c>
      <c r="M28" s="10" t="s">
        <v>121</v>
      </c>
      <c r="N28" s="39">
        <v>17445.396000000001</v>
      </c>
      <c r="O28" s="39">
        <v>18077.727999999999</v>
      </c>
    </row>
    <row r="29" spans="1:18" ht="13.5" x14ac:dyDescent="0.25">
      <c r="A29" s="10" t="s">
        <v>119</v>
      </c>
      <c r="B29" s="9" t="s">
        <v>47</v>
      </c>
      <c r="C29" s="35">
        <v>20308.080999999998</v>
      </c>
      <c r="D29" s="36">
        <v>19941.127</v>
      </c>
      <c r="E29" s="46">
        <v>20155.992999999999</v>
      </c>
      <c r="F29" s="38">
        <v>20279.312000000002</v>
      </c>
      <c r="G29" s="35">
        <v>20658.314999999999</v>
      </c>
      <c r="H29" s="35">
        <v>18873.228999999999</v>
      </c>
      <c r="I29" s="36">
        <v>20509.585999999999</v>
      </c>
      <c r="J29" s="46">
        <v>21301.776999999998</v>
      </c>
      <c r="M29" s="10" t="s">
        <v>120</v>
      </c>
      <c r="N29" s="35">
        <v>16496.739000000001</v>
      </c>
      <c r="O29" s="35">
        <v>17181.614000000001</v>
      </c>
    </row>
    <row r="30" spans="1:18" x14ac:dyDescent="0.2">
      <c r="A30" s="13" t="s">
        <v>122</v>
      </c>
    </row>
    <row r="33" spans="1:1" x14ac:dyDescent="0.2">
      <c r="A33" s="47"/>
    </row>
  </sheetData>
  <mergeCells count="9">
    <mergeCell ref="A6:B6"/>
    <mergeCell ref="C6:J6"/>
    <mergeCell ref="A7:B7"/>
    <mergeCell ref="A3:B3"/>
    <mergeCell ref="C3:J3"/>
    <mergeCell ref="A4:B4"/>
    <mergeCell ref="C4:J4"/>
    <mergeCell ref="A5:B5"/>
    <mergeCell ref="C5:J5"/>
  </mergeCells>
  <hyperlinks>
    <hyperlink ref="A2" r:id="rId1" display="http://dati.istat.it/OECDStat_Metadata/ShowMetadata.ashx?Dataset=DCCN_TNA&amp;ShowOnWeb=true&amp;Lang=it" xr:uid="{C0815F74-4773-4526-A4C4-B06D0DD6F391}"/>
    <hyperlink ref="C3" r:id="rId2" display="http://dati.istat.it/OECDStat_Metadata/ShowMetadata.ashx?Dataset=DCCN_TNA&amp;Coords=[CORREZ].[N]&amp;ShowOnWeb=true&amp;Lang=it" xr:uid="{81E54679-550A-4B2B-BC69-D46762AD0783}"/>
    <hyperlink ref="C6" r:id="rId3" display="http://dati.istat.it/OECDStat_Metadata/ShowMetadata.ashx?Dataset=DCCN_TNA&amp;Coords=[VAL].[L_2015]&amp;ShowOnWeb=true&amp;Lang=it" xr:uid="{A951FAF1-67A7-4EA5-A51F-A0CB8EEA29B4}"/>
    <hyperlink ref="A30" r:id="rId4" display="http://dativ7a.istat.it//index.aspx?DatasetCode=DCCN_TNA" xr:uid="{83E3CF03-DE96-4EEF-9E85-2770C8F603E9}"/>
  </hyperlinks>
  <pageMargins left="0.75" right="0.75" top="1" bottom="1" header="0.5" footer="0.5"/>
  <pageSetup orientation="portrait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AC422-B886-4060-BD86-AFA00FBD6CF5}">
  <sheetPr>
    <tabColor rgb="FF92D050"/>
  </sheetPr>
  <dimension ref="A1:AN45"/>
  <sheetViews>
    <sheetView topLeftCell="C4" zoomScaleNormal="100" workbookViewId="0">
      <selection activeCell="F40" sqref="F40"/>
    </sheetView>
  </sheetViews>
  <sheetFormatPr defaultRowHeight="12.75" x14ac:dyDescent="0.2"/>
  <cols>
    <col min="1" max="1" width="9.140625" style="1"/>
    <col min="2" max="2" width="26.140625" style="1" customWidth="1"/>
    <col min="3" max="16384" width="9.140625" style="1"/>
  </cols>
  <sheetData>
    <row r="1" spans="1:40" x14ac:dyDescent="0.2">
      <c r="B1" s="59" t="s">
        <v>151</v>
      </c>
    </row>
    <row r="2" spans="1:40" x14ac:dyDescent="0.2">
      <c r="B2" s="178" t="s">
        <v>46</v>
      </c>
      <c r="C2" s="179"/>
      <c r="D2" s="191" t="s">
        <v>152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3"/>
    </row>
    <row r="3" spans="1:40" x14ac:dyDescent="0.2">
      <c r="B3" s="178" t="s">
        <v>2</v>
      </c>
      <c r="C3" s="179"/>
      <c r="D3" s="188" t="s">
        <v>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90"/>
    </row>
    <row r="4" spans="1:40" x14ac:dyDescent="0.2">
      <c r="B4" s="178" t="s">
        <v>4</v>
      </c>
      <c r="C4" s="179"/>
      <c r="D4" s="191" t="s">
        <v>153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3"/>
    </row>
    <row r="5" spans="1:40" x14ac:dyDescent="0.2">
      <c r="B5" s="178" t="s">
        <v>6</v>
      </c>
      <c r="C5" s="179"/>
      <c r="D5" s="191" t="s">
        <v>7</v>
      </c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3"/>
    </row>
    <row r="6" spans="1:40" x14ac:dyDescent="0.2">
      <c r="B6" s="178" t="s">
        <v>91</v>
      </c>
      <c r="C6" s="179"/>
      <c r="D6" s="196">
        <v>44866</v>
      </c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8"/>
    </row>
    <row r="7" spans="1:40" x14ac:dyDescent="0.2">
      <c r="B7" s="183" t="s">
        <v>8</v>
      </c>
      <c r="C7" s="184"/>
      <c r="D7" s="60" t="s">
        <v>9</v>
      </c>
      <c r="E7" s="60" t="s">
        <v>10</v>
      </c>
      <c r="F7" s="60" t="s">
        <v>11</v>
      </c>
      <c r="G7" s="60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  <c r="S7" s="7" t="s">
        <v>24</v>
      </c>
      <c r="T7" s="7" t="s">
        <v>25</v>
      </c>
      <c r="U7" s="7" t="s">
        <v>26</v>
      </c>
      <c r="V7" s="7" t="s">
        <v>27</v>
      </c>
      <c r="W7" s="7" t="s">
        <v>28</v>
      </c>
      <c r="X7" s="7" t="s">
        <v>29</v>
      </c>
      <c r="Y7" s="7" t="s">
        <v>30</v>
      </c>
      <c r="Z7" s="7" t="s">
        <v>31</v>
      </c>
      <c r="AA7" s="7" t="s">
        <v>32</v>
      </c>
      <c r="AB7" s="7" t="s">
        <v>33</v>
      </c>
      <c r="AC7" s="7" t="s">
        <v>34</v>
      </c>
      <c r="AD7" s="7" t="s">
        <v>35</v>
      </c>
      <c r="AE7" s="7" t="s">
        <v>36</v>
      </c>
      <c r="AF7" s="7" t="s">
        <v>37</v>
      </c>
      <c r="AG7" s="7" t="s">
        <v>38</v>
      </c>
      <c r="AH7" s="7" t="s">
        <v>39</v>
      </c>
      <c r="AI7" s="7" t="s">
        <v>40</v>
      </c>
      <c r="AJ7" s="7" t="s">
        <v>41</v>
      </c>
      <c r="AK7" s="61" t="s">
        <v>42</v>
      </c>
      <c r="AL7" s="61" t="s">
        <v>43</v>
      </c>
      <c r="AM7" s="61" t="s">
        <v>44</v>
      </c>
      <c r="AN7" s="61" t="s">
        <v>45</v>
      </c>
    </row>
    <row r="8" spans="1:40" ht="22.5" x14ac:dyDescent="0.25">
      <c r="B8" s="8" t="s">
        <v>154</v>
      </c>
      <c r="C8" s="9" t="s">
        <v>47</v>
      </c>
      <c r="D8" s="62" t="s">
        <v>47</v>
      </c>
      <c r="E8" s="62" t="s">
        <v>47</v>
      </c>
      <c r="F8" s="62" t="s">
        <v>47</v>
      </c>
      <c r="G8" s="62" t="s">
        <v>47</v>
      </c>
      <c r="H8" s="9" t="s">
        <v>47</v>
      </c>
      <c r="I8" s="9" t="s">
        <v>47</v>
      </c>
      <c r="J8" s="9" t="s">
        <v>47</v>
      </c>
      <c r="K8" s="9" t="s">
        <v>47</v>
      </c>
      <c r="L8" s="9" t="s">
        <v>47</v>
      </c>
      <c r="M8" s="9" t="s">
        <v>47</v>
      </c>
      <c r="N8" s="9" t="s">
        <v>47</v>
      </c>
      <c r="O8" s="9" t="s">
        <v>47</v>
      </c>
      <c r="P8" s="9" t="s">
        <v>47</v>
      </c>
      <c r="Q8" s="9" t="s">
        <v>47</v>
      </c>
      <c r="R8" s="9" t="s">
        <v>47</v>
      </c>
      <c r="S8" s="9" t="s">
        <v>47</v>
      </c>
      <c r="T8" s="9" t="s">
        <v>47</v>
      </c>
      <c r="U8" s="9" t="s">
        <v>47</v>
      </c>
      <c r="V8" s="9" t="s">
        <v>47</v>
      </c>
      <c r="W8" s="9" t="s">
        <v>47</v>
      </c>
      <c r="X8" s="9" t="s">
        <v>47</v>
      </c>
      <c r="Y8" s="9" t="s">
        <v>47</v>
      </c>
      <c r="Z8" s="9" t="s">
        <v>47</v>
      </c>
      <c r="AA8" s="9"/>
      <c r="AB8" s="9"/>
      <c r="AC8" s="9"/>
      <c r="AD8" s="9"/>
    </row>
    <row r="9" spans="1:40" s="63" customFormat="1" ht="21" x14ac:dyDescent="0.25">
      <c r="A9" s="63" t="s">
        <v>3</v>
      </c>
      <c r="B9" s="43" t="s">
        <v>155</v>
      </c>
      <c r="C9" s="9" t="s">
        <v>47</v>
      </c>
      <c r="D9" s="64">
        <v>161202.9</v>
      </c>
      <c r="E9" s="64">
        <v>162249.5</v>
      </c>
      <c r="F9" s="64">
        <v>163339.70000000001</v>
      </c>
      <c r="G9" s="64">
        <v>164594.20000000001</v>
      </c>
      <c r="H9" s="65">
        <v>165191.6</v>
      </c>
      <c r="I9" s="65">
        <v>166462.6</v>
      </c>
      <c r="J9" s="65">
        <v>166946.79999999999</v>
      </c>
      <c r="K9" s="65">
        <v>168635.3</v>
      </c>
      <c r="L9" s="65">
        <v>169737.4</v>
      </c>
      <c r="M9" s="65">
        <v>170027</v>
      </c>
      <c r="N9" s="65">
        <v>171934.7</v>
      </c>
      <c r="O9" s="65">
        <v>173212.1</v>
      </c>
      <c r="P9" s="65">
        <v>173932.6</v>
      </c>
      <c r="Q9" s="65">
        <v>177132.3</v>
      </c>
      <c r="R9" s="65">
        <v>177559.5</v>
      </c>
      <c r="S9" s="65">
        <v>178392.4</v>
      </c>
      <c r="T9" s="65">
        <v>179963.7</v>
      </c>
      <c r="U9" s="65">
        <v>180023.7</v>
      </c>
      <c r="V9" s="65">
        <v>180412.6</v>
      </c>
      <c r="W9" s="65">
        <v>181154</v>
      </c>
      <c r="X9" s="66">
        <v>174262.1</v>
      </c>
      <c r="Y9" s="66">
        <v>155728</v>
      </c>
      <c r="Z9" s="66">
        <v>174562.2</v>
      </c>
      <c r="AA9" s="66">
        <v>174099.4</v>
      </c>
      <c r="AB9" s="66">
        <v>176761.8</v>
      </c>
      <c r="AC9" s="66">
        <v>181266.3</v>
      </c>
      <c r="AD9" s="66">
        <v>188150.7</v>
      </c>
      <c r="AE9" s="66">
        <v>189287</v>
      </c>
      <c r="AF9" s="66">
        <v>191885.5</v>
      </c>
      <c r="AG9" s="66">
        <v>197265.6</v>
      </c>
      <c r="AH9" s="66">
        <v>197130.3</v>
      </c>
      <c r="AI9" s="66">
        <v>202015.6</v>
      </c>
      <c r="AJ9" s="66">
        <v>203235.5</v>
      </c>
      <c r="AK9" s="66">
        <v>204617.5</v>
      </c>
      <c r="AL9" s="66">
        <v>206724.2</v>
      </c>
      <c r="AM9" s="66">
        <v>209262.6</v>
      </c>
      <c r="AN9" s="66">
        <v>213086.1</v>
      </c>
    </row>
    <row r="10" spans="1:40" s="63" customFormat="1" x14ac:dyDescent="0.2">
      <c r="B10" s="1"/>
      <c r="C10" s="1"/>
      <c r="D10" s="67"/>
      <c r="E10" s="67"/>
      <c r="F10" s="67"/>
      <c r="G10" s="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</row>
    <row r="11" spans="1:40" s="63" customFormat="1" x14ac:dyDescent="0.2">
      <c r="B11" s="1"/>
      <c r="C11" s="1"/>
      <c r="D11" s="68"/>
      <c r="E11" s="68"/>
      <c r="F11" s="68"/>
      <c r="G11" s="68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40" s="63" customFormat="1" x14ac:dyDescent="0.2">
      <c r="B12" s="1"/>
      <c r="C12" s="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40" x14ac:dyDescent="0.2">
      <c r="D13" s="71"/>
      <c r="E13" s="72"/>
      <c r="F13" s="72"/>
      <c r="G13" s="72"/>
    </row>
    <row r="14" spans="1:40" x14ac:dyDescent="0.2"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5"/>
      <c r="P14" s="74"/>
      <c r="Q14" s="74"/>
      <c r="R14" s="74"/>
      <c r="S14" s="75"/>
      <c r="T14" s="74"/>
      <c r="U14" s="74"/>
      <c r="V14" s="74"/>
      <c r="W14" s="75"/>
      <c r="X14" s="74"/>
      <c r="Y14" s="74"/>
      <c r="Z14" s="74"/>
      <c r="AA14" s="75"/>
      <c r="AB14" s="74"/>
    </row>
    <row r="15" spans="1:40" x14ac:dyDescent="0.2">
      <c r="D15" s="72"/>
      <c r="E15" s="72"/>
      <c r="F15" s="72"/>
      <c r="G15" s="72"/>
    </row>
    <row r="16" spans="1:40" x14ac:dyDescent="0.2">
      <c r="B16" s="183" t="s">
        <v>8</v>
      </c>
      <c r="C16" s="184"/>
      <c r="D16" s="72"/>
      <c r="E16" s="72"/>
      <c r="F16" s="72"/>
      <c r="G16" s="60" t="s">
        <v>51</v>
      </c>
      <c r="K16" s="7" t="s">
        <v>52</v>
      </c>
      <c r="O16" s="7" t="s">
        <v>53</v>
      </c>
      <c r="S16" s="7" t="s">
        <v>54</v>
      </c>
      <c r="W16" s="7" t="s">
        <v>55</v>
      </c>
      <c r="AA16" s="7">
        <v>2020</v>
      </c>
      <c r="AE16" s="7">
        <v>2021</v>
      </c>
      <c r="AI16" s="7">
        <v>2022</v>
      </c>
    </row>
    <row r="17" spans="1:35" s="76" customFormat="1" ht="13.5" x14ac:dyDescent="0.25">
      <c r="A17" s="63" t="s">
        <v>82</v>
      </c>
      <c r="C17" s="77" t="s">
        <v>47</v>
      </c>
      <c r="D17" s="72"/>
      <c r="E17" s="72"/>
      <c r="F17" s="72"/>
      <c r="G17" s="78">
        <v>12227.6</v>
      </c>
      <c r="K17" s="79">
        <v>12228.8</v>
      </c>
      <c r="O17" s="80">
        <v>12544.1</v>
      </c>
      <c r="S17" s="81">
        <v>12893.9</v>
      </c>
      <c r="W17" s="81">
        <v>13105.4</v>
      </c>
      <c r="AA17" s="81">
        <v>12217.5</v>
      </c>
      <c r="AE17" s="81">
        <v>13224.2</v>
      </c>
      <c r="AI17" s="81">
        <v>13758.1</v>
      </c>
    </row>
    <row r="18" spans="1:35" x14ac:dyDescent="0.2">
      <c r="A18" s="3"/>
    </row>
    <row r="19" spans="1:35" x14ac:dyDescent="0.2">
      <c r="I19" s="82" t="s">
        <v>156</v>
      </c>
      <c r="N19" s="83"/>
      <c r="O19" s="83"/>
      <c r="P19" s="83"/>
      <c r="Q19" s="83"/>
      <c r="R19" s="83"/>
    </row>
    <row r="20" spans="1:35" x14ac:dyDescent="0.2">
      <c r="I20" s="82" t="s">
        <v>157</v>
      </c>
      <c r="N20" s="35"/>
      <c r="O20" s="35"/>
      <c r="P20" s="35"/>
      <c r="Q20" s="35"/>
      <c r="R20" s="84"/>
    </row>
    <row r="21" spans="1:35" x14ac:dyDescent="0.2">
      <c r="I21" s="82" t="s">
        <v>86</v>
      </c>
    </row>
    <row r="27" spans="1:35" x14ac:dyDescent="0.2">
      <c r="P27" s="63"/>
    </row>
    <row r="40" spans="4:28" x14ac:dyDescent="0.2">
      <c r="F40" s="223" t="s">
        <v>298</v>
      </c>
    </row>
    <row r="41" spans="4:28" x14ac:dyDescent="0.2"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</row>
    <row r="42" spans="4:28" x14ac:dyDescent="0.2"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</row>
    <row r="43" spans="4:28" x14ac:dyDescent="0.2"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</row>
    <row r="45" spans="4:28" x14ac:dyDescent="0.2"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</row>
  </sheetData>
  <mergeCells count="12">
    <mergeCell ref="B16:C16"/>
    <mergeCell ref="B2:C2"/>
    <mergeCell ref="D2:Z2"/>
    <mergeCell ref="B3:C3"/>
    <mergeCell ref="D3:Z3"/>
    <mergeCell ref="B4:C4"/>
    <mergeCell ref="D4:Z4"/>
    <mergeCell ref="B5:C5"/>
    <mergeCell ref="D5:Z5"/>
    <mergeCell ref="B6:C6"/>
    <mergeCell ref="D6:AD6"/>
    <mergeCell ref="B7:C7"/>
  </mergeCells>
  <hyperlinks>
    <hyperlink ref="B1" r:id="rId1" display="http://dati.istat.it/OECDStat_Metadata/ShowMetadata.ashx?Dataset=DCCN_QNA&amp;ShowOnWeb=true&amp;Lang=it" xr:uid="{80FD3C54-6EE3-437C-8CD6-BBDB93726940}"/>
    <hyperlink ref="D2" r:id="rId2" display="http://dati.istat.it/OECDStat_Metadata/ShowMetadata.ashx?Dataset=DCCN_QNA&amp;Coords=[TIPO_DATO_CN1].[D1_D_W2_S1]&amp;ShowOnWeb=true&amp;Lang=it" xr:uid="{8603C2C5-9238-46DE-AA74-A539F266A656}"/>
    <hyperlink ref="D4" r:id="rId3" display="http://dati.istat.it/OECDStat_Metadata/ShowMetadata.ashx?Dataset=DCCN_QNA&amp;Coords=[VAL].[V]&amp;ShowOnWeb=true&amp;Lang=it" xr:uid="{320A4498-F14B-4E11-BA9B-37C548A4C7C3}"/>
    <hyperlink ref="D5" r:id="rId4" display="http://dati.istat.it/OECDStat_Metadata/ShowMetadata.ashx?Dataset=DCCN_QNA&amp;Coords=[CORREZ].[Y]&amp;ShowOnWeb=true&amp;Lang=it" xr:uid="{006D61FC-9822-427D-8182-7DA023CD18C7}"/>
  </hyperlinks>
  <pageMargins left="0.7" right="0.7" top="0.75" bottom="0.75" header="0.3" footer="0.3"/>
  <pageSetup paperSize="9" orientation="portrait" horizontalDpi="1200" verticalDpi="120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4EC3-D4BE-4C78-9D5E-8AE7D4117FB6}">
  <sheetPr>
    <tabColor rgb="FF92D050"/>
  </sheetPr>
  <dimension ref="A1:N35"/>
  <sheetViews>
    <sheetView showGridLines="0" topLeftCell="A2" workbookViewId="0">
      <selection activeCell="J35" sqref="J35"/>
    </sheetView>
  </sheetViews>
  <sheetFormatPr defaultRowHeight="12.75" x14ac:dyDescent="0.2"/>
  <cols>
    <col min="1" max="1" width="27.42578125" style="87" customWidth="1"/>
    <col min="2" max="2" width="2.42578125" style="87" customWidth="1"/>
    <col min="3" max="9" width="9.140625" style="87"/>
    <col min="10" max="13" width="13.42578125" style="87" customWidth="1"/>
    <col min="14" max="16384" width="9.140625" style="87"/>
  </cols>
  <sheetData>
    <row r="1" spans="1:14" hidden="1" x14ac:dyDescent="0.2">
      <c r="A1" s="86" t="e">
        <f ca="1">DotStatQuery(B1)</f>
        <v>#NAME?</v>
      </c>
      <c r="B1" s="86" t="s">
        <v>158</v>
      </c>
    </row>
    <row r="2" spans="1:14" ht="34.5" x14ac:dyDescent="0.2">
      <c r="A2" s="88" t="s">
        <v>89</v>
      </c>
    </row>
    <row r="3" spans="1:14" x14ac:dyDescent="0.2">
      <c r="A3" s="199" t="s">
        <v>93</v>
      </c>
      <c r="B3" s="200"/>
      <c r="C3" s="201" t="s">
        <v>152</v>
      </c>
      <c r="D3" s="202"/>
      <c r="E3" s="202"/>
      <c r="F3" s="202"/>
      <c r="G3" s="203"/>
      <c r="H3" s="89" t="s">
        <v>159</v>
      </c>
    </row>
    <row r="4" spans="1:14" x14ac:dyDescent="0.2">
      <c r="A4" s="199" t="s">
        <v>4</v>
      </c>
      <c r="B4" s="200"/>
      <c r="C4" s="201" t="s">
        <v>153</v>
      </c>
      <c r="D4" s="202"/>
      <c r="E4" s="202"/>
      <c r="F4" s="202"/>
      <c r="G4" s="203"/>
      <c r="H4" s="89" t="s">
        <v>160</v>
      </c>
    </row>
    <row r="5" spans="1:14" x14ac:dyDescent="0.2">
      <c r="A5" s="199" t="s">
        <v>6</v>
      </c>
      <c r="B5" s="200"/>
      <c r="C5" s="201" t="s">
        <v>90</v>
      </c>
      <c r="D5" s="202"/>
      <c r="E5" s="202"/>
      <c r="F5" s="202"/>
      <c r="G5" s="203"/>
    </row>
    <row r="6" spans="1:14" x14ac:dyDescent="0.2">
      <c r="A6" s="199" t="s">
        <v>91</v>
      </c>
      <c r="B6" s="200"/>
      <c r="C6" s="204" t="s">
        <v>92</v>
      </c>
      <c r="D6" s="205"/>
      <c r="E6" s="205"/>
      <c r="F6" s="205"/>
      <c r="G6" s="206"/>
      <c r="J6" s="90" t="s">
        <v>161</v>
      </c>
      <c r="K6" s="91"/>
      <c r="L6" s="91"/>
      <c r="M6" s="91"/>
    </row>
    <row r="7" spans="1:14" x14ac:dyDescent="0.2">
      <c r="A7" s="199" t="s">
        <v>154</v>
      </c>
      <c r="B7" s="200"/>
      <c r="C7" s="207" t="s">
        <v>162</v>
      </c>
      <c r="D7" s="208"/>
      <c r="E7" s="208"/>
      <c r="F7" s="208"/>
      <c r="G7" s="209"/>
      <c r="J7" s="90" t="s">
        <v>163</v>
      </c>
      <c r="K7" s="91"/>
      <c r="L7" s="91"/>
      <c r="M7" s="91"/>
    </row>
    <row r="8" spans="1:14" x14ac:dyDescent="0.2">
      <c r="A8" s="210" t="s">
        <v>8</v>
      </c>
      <c r="B8" s="211"/>
      <c r="C8" s="61" t="s">
        <v>54</v>
      </c>
      <c r="D8" s="61" t="s">
        <v>55</v>
      </c>
      <c r="E8" s="61" t="s">
        <v>56</v>
      </c>
      <c r="F8" s="61" t="s">
        <v>96</v>
      </c>
      <c r="G8" s="61" t="s">
        <v>97</v>
      </c>
      <c r="J8" s="91"/>
      <c r="K8" s="91"/>
      <c r="L8" s="91"/>
      <c r="M8" s="91"/>
    </row>
    <row r="9" spans="1:14" ht="14.25" thickBot="1" x14ac:dyDescent="0.3">
      <c r="A9" s="92" t="s">
        <v>2</v>
      </c>
      <c r="B9" s="93" t="s">
        <v>47</v>
      </c>
      <c r="C9" s="93" t="s">
        <v>47</v>
      </c>
      <c r="D9" s="93" t="s">
        <v>47</v>
      </c>
      <c r="E9" s="93" t="s">
        <v>47</v>
      </c>
      <c r="F9" s="93" t="s">
        <v>47</v>
      </c>
      <c r="G9" s="93" t="s">
        <v>47</v>
      </c>
      <c r="J9" s="94" t="s">
        <v>164</v>
      </c>
      <c r="K9" s="18">
        <v>2019</v>
      </c>
      <c r="L9" s="18">
        <v>2020</v>
      </c>
      <c r="M9" s="18">
        <v>2021</v>
      </c>
      <c r="N9" s="18">
        <v>2022</v>
      </c>
    </row>
    <row r="10" spans="1:14" ht="13.5" x14ac:dyDescent="0.25">
      <c r="A10" s="95" t="s">
        <v>3</v>
      </c>
      <c r="B10" s="93" t="s">
        <v>47</v>
      </c>
      <c r="C10" s="96">
        <v>706978.3</v>
      </c>
      <c r="D10" s="96">
        <v>721523.19999999995</v>
      </c>
      <c r="E10" s="96">
        <v>679501.5</v>
      </c>
      <c r="F10" s="96">
        <v>736160.3</v>
      </c>
      <c r="G10" s="96">
        <v>787231.9</v>
      </c>
      <c r="H10" s="87">
        <f>G10/59000000*1000000</f>
        <v>13342.913559322034</v>
      </c>
      <c r="J10" s="97" t="s">
        <v>3</v>
      </c>
      <c r="K10" s="75">
        <v>721523.19999999995</v>
      </c>
      <c r="L10" s="75">
        <v>679501.5</v>
      </c>
      <c r="M10" s="75">
        <v>736160.3</v>
      </c>
      <c r="N10" s="75">
        <v>787231.9</v>
      </c>
    </row>
    <row r="11" spans="1:14" ht="13.5" x14ac:dyDescent="0.25">
      <c r="A11" s="95" t="s">
        <v>100</v>
      </c>
      <c r="B11" s="93" t="s">
        <v>47</v>
      </c>
      <c r="C11" s="98">
        <v>55101.9</v>
      </c>
      <c r="D11" s="98">
        <v>55974.8</v>
      </c>
      <c r="E11" s="98">
        <v>52851.6</v>
      </c>
      <c r="F11" s="98">
        <v>58160.7</v>
      </c>
      <c r="G11" s="98">
        <v>61629.8</v>
      </c>
      <c r="J11" s="99" t="s">
        <v>129</v>
      </c>
      <c r="K11" s="100">
        <v>55974.8</v>
      </c>
      <c r="L11" s="100">
        <v>52851.6</v>
      </c>
      <c r="M11" s="100">
        <v>58160.7</v>
      </c>
      <c r="N11" s="100">
        <v>61629.8</v>
      </c>
    </row>
    <row r="12" spans="1:14" ht="13.5" x14ac:dyDescent="0.25">
      <c r="A12" s="95" t="s">
        <v>102</v>
      </c>
      <c r="B12" s="93" t="s">
        <v>47</v>
      </c>
      <c r="C12" s="96">
        <v>1711.8</v>
      </c>
      <c r="D12" s="96">
        <v>1720.6</v>
      </c>
      <c r="E12" s="96">
        <v>1587.3</v>
      </c>
      <c r="F12" s="96">
        <v>1665.3</v>
      </c>
      <c r="G12" s="96">
        <v>1832.9</v>
      </c>
      <c r="J12" s="101" t="s">
        <v>130</v>
      </c>
      <c r="K12" s="102">
        <v>1720.6</v>
      </c>
      <c r="L12" s="102">
        <v>1587.3</v>
      </c>
      <c r="M12" s="102">
        <v>1665.3</v>
      </c>
      <c r="N12" s="102">
        <v>1832.9</v>
      </c>
    </row>
    <row r="13" spans="1:14" ht="13.5" x14ac:dyDescent="0.25">
      <c r="A13" s="95" t="s">
        <v>104</v>
      </c>
      <c r="B13" s="93" t="s">
        <v>47</v>
      </c>
      <c r="C13" s="98">
        <v>18549.900000000001</v>
      </c>
      <c r="D13" s="98">
        <v>18848.400000000001</v>
      </c>
      <c r="E13" s="98">
        <v>17651</v>
      </c>
      <c r="F13" s="98">
        <v>18991.2</v>
      </c>
      <c r="G13" s="98">
        <v>20764</v>
      </c>
      <c r="J13" s="99" t="s">
        <v>131</v>
      </c>
      <c r="K13" s="100">
        <v>18848.400000000001</v>
      </c>
      <c r="L13" s="100">
        <v>17651</v>
      </c>
      <c r="M13" s="100">
        <v>18991.2</v>
      </c>
      <c r="N13" s="100">
        <v>20764</v>
      </c>
    </row>
    <row r="14" spans="1:14" ht="13.5" x14ac:dyDescent="0.25">
      <c r="A14" s="95" t="s">
        <v>101</v>
      </c>
      <c r="B14" s="93" t="s">
        <v>47</v>
      </c>
      <c r="C14" s="96">
        <v>157929.60000000001</v>
      </c>
      <c r="D14" s="96">
        <v>160323.1</v>
      </c>
      <c r="E14" s="96">
        <v>153169.1</v>
      </c>
      <c r="F14" s="96">
        <v>167590.9</v>
      </c>
      <c r="G14" s="96">
        <v>178946.6</v>
      </c>
      <c r="J14" s="101" t="s">
        <v>132</v>
      </c>
      <c r="K14" s="102">
        <v>160323.1</v>
      </c>
      <c r="L14" s="102">
        <v>153169.1</v>
      </c>
      <c r="M14" s="102">
        <v>167590.9</v>
      </c>
      <c r="N14" s="102">
        <v>178946.6</v>
      </c>
    </row>
    <row r="15" spans="1:14" ht="13.5" x14ac:dyDescent="0.25">
      <c r="A15" s="95" t="s">
        <v>107</v>
      </c>
      <c r="B15" s="93" t="s">
        <v>47</v>
      </c>
      <c r="C15" s="98">
        <v>17458.599999999999</v>
      </c>
      <c r="D15" s="98">
        <v>18078.5</v>
      </c>
      <c r="E15" s="98">
        <v>17083.2</v>
      </c>
      <c r="F15" s="98">
        <v>18297.400000000001</v>
      </c>
      <c r="G15" s="98">
        <v>20116.900000000001</v>
      </c>
      <c r="J15" s="99" t="s">
        <v>165</v>
      </c>
      <c r="K15" s="100">
        <v>18078.5</v>
      </c>
      <c r="L15" s="100">
        <v>17083.2</v>
      </c>
      <c r="M15" s="100">
        <v>18297.400000000001</v>
      </c>
      <c r="N15" s="100">
        <v>20116.900000000001</v>
      </c>
    </row>
    <row r="16" spans="1:14" ht="13.5" x14ac:dyDescent="0.25">
      <c r="A16" s="95" t="s">
        <v>108</v>
      </c>
      <c r="B16" s="93" t="s">
        <v>47</v>
      </c>
      <c r="C16" s="96">
        <v>65144.7</v>
      </c>
      <c r="D16" s="96">
        <v>67182.2</v>
      </c>
      <c r="E16" s="96">
        <v>62345</v>
      </c>
      <c r="F16" s="96">
        <v>68174.8</v>
      </c>
      <c r="G16" s="96">
        <v>72243.199999999997</v>
      </c>
      <c r="J16" s="101" t="s">
        <v>134</v>
      </c>
      <c r="K16" s="102">
        <v>67182.2</v>
      </c>
      <c r="L16" s="102">
        <v>62345</v>
      </c>
      <c r="M16" s="102">
        <v>68174.8</v>
      </c>
      <c r="N16" s="102">
        <v>72243.199999999997</v>
      </c>
    </row>
    <row r="17" spans="1:14" ht="13.5" x14ac:dyDescent="0.25">
      <c r="A17" s="95" t="s">
        <v>110</v>
      </c>
      <c r="B17" s="93" t="s">
        <v>47</v>
      </c>
      <c r="C17" s="98">
        <v>16236.6</v>
      </c>
      <c r="D17" s="98">
        <v>16784.5</v>
      </c>
      <c r="E17" s="98">
        <v>15821.7</v>
      </c>
      <c r="F17" s="98">
        <v>17231.099999999999</v>
      </c>
      <c r="G17" s="98">
        <v>18583.900000000001</v>
      </c>
      <c r="J17" s="99" t="s">
        <v>166</v>
      </c>
      <c r="K17" s="100">
        <v>16784.5</v>
      </c>
      <c r="L17" s="100">
        <v>15821.7</v>
      </c>
      <c r="M17" s="100">
        <v>17231.099999999999</v>
      </c>
      <c r="N17" s="100">
        <v>18583.900000000001</v>
      </c>
    </row>
    <row r="18" spans="1:14" ht="13.5" x14ac:dyDescent="0.25">
      <c r="A18" s="95" t="s">
        <v>105</v>
      </c>
      <c r="B18" s="93" t="s">
        <v>47</v>
      </c>
      <c r="C18" s="96">
        <v>64182.5</v>
      </c>
      <c r="D18" s="96">
        <v>65652.899999999994</v>
      </c>
      <c r="E18" s="96">
        <v>62274.6</v>
      </c>
      <c r="F18" s="96">
        <v>67597.7</v>
      </c>
      <c r="G18" s="96">
        <v>71987.899999999994</v>
      </c>
      <c r="J18" s="101" t="s">
        <v>136</v>
      </c>
      <c r="K18" s="102">
        <v>65652.899999999994</v>
      </c>
      <c r="L18" s="102">
        <v>62274.6</v>
      </c>
      <c r="M18" s="102">
        <v>67597.7</v>
      </c>
      <c r="N18" s="102">
        <v>71987.899999999994</v>
      </c>
    </row>
    <row r="19" spans="1:14" ht="13.5" x14ac:dyDescent="0.25">
      <c r="A19" s="95" t="s">
        <v>111</v>
      </c>
      <c r="B19" s="93" t="s">
        <v>47</v>
      </c>
      <c r="C19" s="98">
        <v>44963.3</v>
      </c>
      <c r="D19" s="98">
        <v>45939.7</v>
      </c>
      <c r="E19" s="98">
        <v>42316.1</v>
      </c>
      <c r="F19" s="98">
        <v>46136.3</v>
      </c>
      <c r="G19" s="98">
        <v>50455.5</v>
      </c>
      <c r="J19" s="99" t="s">
        <v>137</v>
      </c>
      <c r="K19" s="100">
        <v>45939.7</v>
      </c>
      <c r="L19" s="100">
        <v>42316.1</v>
      </c>
      <c r="M19" s="100">
        <v>46136.3</v>
      </c>
      <c r="N19" s="100">
        <v>50455.5</v>
      </c>
    </row>
    <row r="20" spans="1:14" ht="13.5" x14ac:dyDescent="0.25">
      <c r="A20" s="95" t="s">
        <v>112</v>
      </c>
      <c r="B20" s="93" t="s">
        <v>47</v>
      </c>
      <c r="C20" s="96">
        <v>9031.4</v>
      </c>
      <c r="D20" s="96">
        <v>9222.6</v>
      </c>
      <c r="E20" s="96">
        <v>8661.4</v>
      </c>
      <c r="F20" s="96">
        <v>9322.7000000000007</v>
      </c>
      <c r="G20" s="96">
        <v>9693.6</v>
      </c>
      <c r="J20" s="101" t="s">
        <v>138</v>
      </c>
      <c r="K20" s="102">
        <v>9222.6</v>
      </c>
      <c r="L20" s="102">
        <v>8661.4</v>
      </c>
      <c r="M20" s="102">
        <v>9322.7000000000007</v>
      </c>
      <c r="N20" s="102">
        <v>9693.6</v>
      </c>
    </row>
    <row r="21" spans="1:14" ht="13.5" x14ac:dyDescent="0.25">
      <c r="A21" s="95" t="s">
        <v>113</v>
      </c>
      <c r="B21" s="93" t="s">
        <v>47</v>
      </c>
      <c r="C21" s="98">
        <v>16664.3</v>
      </c>
      <c r="D21" s="98">
        <v>17140.900000000001</v>
      </c>
      <c r="E21" s="98">
        <v>15918.9</v>
      </c>
      <c r="F21" s="98">
        <v>17353.099999999999</v>
      </c>
      <c r="G21" s="98">
        <v>18670.5</v>
      </c>
      <c r="J21" s="99" t="s">
        <v>139</v>
      </c>
      <c r="K21" s="100">
        <v>17140.900000000001</v>
      </c>
      <c r="L21" s="100">
        <v>15918.9</v>
      </c>
      <c r="M21" s="100">
        <v>17353.099999999999</v>
      </c>
      <c r="N21" s="100">
        <v>18670.5</v>
      </c>
    </row>
    <row r="22" spans="1:14" ht="13.5" x14ac:dyDescent="0.25">
      <c r="A22" s="95" t="s">
        <v>106</v>
      </c>
      <c r="B22" s="93" t="s">
        <v>47</v>
      </c>
      <c r="C22" s="96">
        <v>81781.3</v>
      </c>
      <c r="D22" s="96">
        <v>82922</v>
      </c>
      <c r="E22" s="96">
        <v>78662.3</v>
      </c>
      <c r="F22" s="96">
        <v>84247.8</v>
      </c>
      <c r="G22" s="96">
        <v>89944.4</v>
      </c>
      <c r="J22" s="101" t="s">
        <v>140</v>
      </c>
      <c r="K22" s="102">
        <v>82922</v>
      </c>
      <c r="L22" s="102">
        <v>78662.3</v>
      </c>
      <c r="M22" s="102">
        <v>84247.8</v>
      </c>
      <c r="N22" s="102">
        <v>89944.4</v>
      </c>
    </row>
    <row r="23" spans="1:14" ht="13.5" x14ac:dyDescent="0.25">
      <c r="A23" s="95" t="s">
        <v>114</v>
      </c>
      <c r="B23" s="93" t="s">
        <v>47</v>
      </c>
      <c r="C23" s="98">
        <v>12893.9</v>
      </c>
      <c r="D23" s="98">
        <v>13105.4</v>
      </c>
      <c r="E23" s="98">
        <v>12217.5</v>
      </c>
      <c r="F23" s="98">
        <v>13224.2</v>
      </c>
      <c r="G23" s="98">
        <v>13758.1</v>
      </c>
      <c r="J23" s="103" t="s">
        <v>82</v>
      </c>
      <c r="K23" s="81">
        <v>13105.4</v>
      </c>
      <c r="L23" s="81">
        <v>12217.5</v>
      </c>
      <c r="M23" s="81">
        <v>13224.2</v>
      </c>
      <c r="N23" s="81">
        <v>13758.1</v>
      </c>
    </row>
    <row r="24" spans="1:14" ht="13.5" x14ac:dyDescent="0.25">
      <c r="A24" s="95" t="s">
        <v>115</v>
      </c>
      <c r="B24" s="93" t="s">
        <v>47</v>
      </c>
      <c r="C24" s="96">
        <v>2453.4</v>
      </c>
      <c r="D24" s="96">
        <v>2468.1999999999998</v>
      </c>
      <c r="E24" s="96">
        <v>2318.8000000000002</v>
      </c>
      <c r="F24" s="96">
        <v>2459</v>
      </c>
      <c r="G24" s="96">
        <v>2677.2</v>
      </c>
      <c r="J24" s="101" t="s">
        <v>141</v>
      </c>
      <c r="K24" s="102">
        <v>2468.1999999999998</v>
      </c>
      <c r="L24" s="102">
        <v>2318.8000000000002</v>
      </c>
      <c r="M24" s="102">
        <v>2459</v>
      </c>
      <c r="N24" s="102">
        <v>2677.2</v>
      </c>
    </row>
    <row r="25" spans="1:14" ht="13.5" x14ac:dyDescent="0.25">
      <c r="A25" s="95" t="s">
        <v>117</v>
      </c>
      <c r="B25" s="93" t="s">
        <v>47</v>
      </c>
      <c r="C25" s="98">
        <v>43221.7</v>
      </c>
      <c r="D25" s="98">
        <v>44216.3</v>
      </c>
      <c r="E25" s="98">
        <v>40974.5</v>
      </c>
      <c r="F25" s="98">
        <v>43890</v>
      </c>
      <c r="G25" s="98">
        <v>47171.1</v>
      </c>
      <c r="J25" s="99" t="s">
        <v>142</v>
      </c>
      <c r="K25" s="100">
        <v>44216.3</v>
      </c>
      <c r="L25" s="100">
        <v>40974.5</v>
      </c>
      <c r="M25" s="100">
        <v>43890</v>
      </c>
      <c r="N25" s="100">
        <v>47171.1</v>
      </c>
    </row>
    <row r="26" spans="1:14" ht="13.5" x14ac:dyDescent="0.25">
      <c r="A26" s="95" t="s">
        <v>118</v>
      </c>
      <c r="B26" s="93" t="s">
        <v>47</v>
      </c>
      <c r="C26" s="96">
        <v>31451.200000000001</v>
      </c>
      <c r="D26" s="96">
        <v>32381.599999999999</v>
      </c>
      <c r="E26" s="96">
        <v>30206.1</v>
      </c>
      <c r="F26" s="96">
        <v>32517.1</v>
      </c>
      <c r="G26" s="96">
        <v>34978.300000000003</v>
      </c>
      <c r="J26" s="101" t="s">
        <v>143</v>
      </c>
      <c r="K26" s="102">
        <v>32381.599999999999</v>
      </c>
      <c r="L26" s="102">
        <v>30206.1</v>
      </c>
      <c r="M26" s="102">
        <v>32517.1</v>
      </c>
      <c r="N26" s="102">
        <v>34978.300000000003</v>
      </c>
    </row>
    <row r="27" spans="1:14" ht="13.5" x14ac:dyDescent="0.25">
      <c r="A27" s="95" t="s">
        <v>116</v>
      </c>
      <c r="B27" s="93" t="s">
        <v>47</v>
      </c>
      <c r="C27" s="98">
        <v>4837.6000000000004</v>
      </c>
      <c r="D27" s="98">
        <v>4982.6000000000004</v>
      </c>
      <c r="E27" s="98">
        <v>4626.8999999999996</v>
      </c>
      <c r="F27" s="98">
        <v>4902.6000000000004</v>
      </c>
      <c r="G27" s="98">
        <v>5120.7</v>
      </c>
      <c r="J27" s="99" t="s">
        <v>144</v>
      </c>
      <c r="K27" s="100">
        <v>4982.6000000000004</v>
      </c>
      <c r="L27" s="100">
        <v>4626.8999999999996</v>
      </c>
      <c r="M27" s="100">
        <v>4902.6000000000004</v>
      </c>
      <c r="N27" s="100">
        <v>5120.7</v>
      </c>
    </row>
    <row r="28" spans="1:14" ht="13.5" x14ac:dyDescent="0.25">
      <c r="A28" s="95" t="s">
        <v>120</v>
      </c>
      <c r="B28" s="93" t="s">
        <v>47</v>
      </c>
      <c r="C28" s="96">
        <v>13018.1</v>
      </c>
      <c r="D28" s="96">
        <v>13097.3</v>
      </c>
      <c r="E28" s="96">
        <v>12306.9</v>
      </c>
      <c r="F28" s="96">
        <v>12968</v>
      </c>
      <c r="G28" s="96">
        <v>13717.8</v>
      </c>
      <c r="J28" s="101" t="s">
        <v>145</v>
      </c>
      <c r="K28" s="102">
        <v>13097.3</v>
      </c>
      <c r="L28" s="102">
        <v>12306.9</v>
      </c>
      <c r="M28" s="102">
        <v>12968</v>
      </c>
      <c r="N28" s="102">
        <v>13717.8</v>
      </c>
    </row>
    <row r="29" spans="1:14" ht="13.5" x14ac:dyDescent="0.25">
      <c r="A29" s="95" t="s">
        <v>121</v>
      </c>
      <c r="B29" s="93" t="s">
        <v>47</v>
      </c>
      <c r="C29" s="98">
        <v>35687.300000000003</v>
      </c>
      <c r="D29" s="98">
        <v>36370.800000000003</v>
      </c>
      <c r="E29" s="98">
        <v>34271.199999999997</v>
      </c>
      <c r="F29" s="98">
        <v>36236.1</v>
      </c>
      <c r="G29" s="98">
        <v>38673.4</v>
      </c>
      <c r="J29" s="99" t="s">
        <v>146</v>
      </c>
      <c r="K29" s="100">
        <v>36370.800000000003</v>
      </c>
      <c r="L29" s="100">
        <v>34271.199999999997</v>
      </c>
      <c r="M29" s="100">
        <v>36236.1</v>
      </c>
      <c r="N29" s="100">
        <v>38673.4</v>
      </c>
    </row>
    <row r="30" spans="1:14" ht="13.5" x14ac:dyDescent="0.25">
      <c r="A30" s="95" t="s">
        <v>119</v>
      </c>
      <c r="B30" s="93" t="s">
        <v>47</v>
      </c>
      <c r="C30" s="96">
        <v>14142.5</v>
      </c>
      <c r="D30" s="96">
        <v>14574.9</v>
      </c>
      <c r="E30" s="96">
        <v>13726.2</v>
      </c>
      <c r="F30" s="96">
        <v>14673.9</v>
      </c>
      <c r="G30" s="96">
        <v>15704.3</v>
      </c>
      <c r="J30" s="101" t="s">
        <v>147</v>
      </c>
      <c r="K30" s="102">
        <v>14574.9</v>
      </c>
      <c r="L30" s="102">
        <v>13726.2</v>
      </c>
      <c r="M30" s="102">
        <v>14673.9</v>
      </c>
      <c r="N30" s="102">
        <v>15704.3</v>
      </c>
    </row>
    <row r="31" spans="1:14" ht="13.5" x14ac:dyDescent="0.25">
      <c r="A31" s="95" t="s">
        <v>148</v>
      </c>
      <c r="B31" s="93" t="s">
        <v>47</v>
      </c>
      <c r="C31" s="98">
        <v>516.9</v>
      </c>
      <c r="D31" s="98">
        <v>535.9</v>
      </c>
      <c r="E31" s="98">
        <v>511.1</v>
      </c>
      <c r="F31" s="98">
        <v>520.29999999999995</v>
      </c>
      <c r="G31" s="98">
        <v>561.70000000000005</v>
      </c>
      <c r="J31" s="99" t="s">
        <v>149</v>
      </c>
      <c r="K31" s="100">
        <v>535.9</v>
      </c>
      <c r="L31" s="100">
        <v>511.1</v>
      </c>
      <c r="M31" s="100">
        <v>520.29999999999995</v>
      </c>
      <c r="N31" s="100">
        <v>561.70000000000005</v>
      </c>
    </row>
    <row r="32" spans="1:14" x14ac:dyDescent="0.2">
      <c r="A32" s="104" t="s">
        <v>167</v>
      </c>
    </row>
    <row r="35" spans="10:10" x14ac:dyDescent="0.2">
      <c r="J35" s="223" t="s">
        <v>298</v>
      </c>
    </row>
  </sheetData>
  <mergeCells count="11">
    <mergeCell ref="A6:B6"/>
    <mergeCell ref="C6:G6"/>
    <mergeCell ref="A7:B7"/>
    <mergeCell ref="C7:G7"/>
    <mergeCell ref="A8:B8"/>
    <mergeCell ref="A3:B3"/>
    <mergeCell ref="C3:G3"/>
    <mergeCell ref="A4:B4"/>
    <mergeCell ref="C4:G4"/>
    <mergeCell ref="A5:B5"/>
    <mergeCell ref="C5:G5"/>
  </mergeCells>
  <hyperlinks>
    <hyperlink ref="A2" r:id="rId1" display="http://dati.istat.it/OECDStat_Metadata/ShowMetadata.ashx?Dataset=DCCN_TNA&amp;ShowOnWeb=true&amp;Lang=it" xr:uid="{58B65CE1-00D5-410F-AB76-36E05E748F62}"/>
    <hyperlink ref="C3" r:id="rId2" display="http://dati.istat.it/OECDStat_Metadata/ShowMetadata.ashx?Dataset=DCCN_TNA&amp;Coords=[TIPO_DATO_CN1].[D1_D_W2_S1]&amp;ShowOnWeb=true&amp;Lang=it" xr:uid="{6B4074F4-58E2-47AC-8F59-3AFABBFA3C7F}"/>
    <hyperlink ref="C4" r:id="rId3" display="http://dati.istat.it/OECDStat_Metadata/ShowMetadata.ashx?Dataset=DCCN_TNA&amp;Coords=[VAL].[V]&amp;ShowOnWeb=true&amp;Lang=it" xr:uid="{4D36C35E-9F66-4955-8F87-EDE28C94FDBC}"/>
    <hyperlink ref="C5" r:id="rId4" display="http://dati.istat.it/OECDStat_Metadata/ShowMetadata.ashx?Dataset=DCCN_TNA&amp;Coords=[CORREZ].[N]&amp;ShowOnWeb=true&amp;Lang=it" xr:uid="{2334B320-3C56-4C30-ABB3-0CA68F1E32A3}"/>
    <hyperlink ref="A32" r:id="rId5" display="http://dativ7a.istat.it//index.aspx?DatasetCode=DCCN_TNA" xr:uid="{990AFBF7-FF79-401F-87E7-6FB2F4454192}"/>
  </hyperlinks>
  <pageMargins left="0.75" right="0.75" top="1" bottom="1" header="0.5" footer="0.5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2B9E0-C187-4BD2-8AB8-E2A05BC27683}">
  <sheetPr>
    <tabColor rgb="FF92D050"/>
  </sheetPr>
  <dimension ref="A1:O32"/>
  <sheetViews>
    <sheetView showGridLines="0" zoomScale="115" zoomScaleNormal="115" workbookViewId="0">
      <selection activeCell="O27" sqref="O27"/>
    </sheetView>
  </sheetViews>
  <sheetFormatPr defaultRowHeight="12.75" x14ac:dyDescent="0.2"/>
  <cols>
    <col min="1" max="1" width="9.140625" style="105"/>
    <col min="2" max="2" width="32.5703125" style="105" customWidth="1"/>
    <col min="3" max="9" width="9.140625" style="105"/>
    <col min="10" max="10" width="19.7109375" style="105" customWidth="1"/>
    <col min="11" max="16384" width="9.140625" style="105"/>
  </cols>
  <sheetData>
    <row r="1" spans="1:15" ht="34.5" x14ac:dyDescent="0.2">
      <c r="A1" s="1"/>
      <c r="B1" s="4" t="s">
        <v>89</v>
      </c>
      <c r="C1" s="1"/>
      <c r="D1" s="1"/>
      <c r="E1" s="1"/>
      <c r="F1" s="1"/>
      <c r="G1" s="1"/>
      <c r="H1" s="1"/>
      <c r="I1" s="1"/>
    </row>
    <row r="2" spans="1:15" x14ac:dyDescent="0.2">
      <c r="A2" s="1"/>
      <c r="B2" s="178" t="s">
        <v>6</v>
      </c>
      <c r="C2" s="179"/>
      <c r="D2" s="191" t="s">
        <v>90</v>
      </c>
      <c r="E2" s="192"/>
      <c r="F2" s="192"/>
      <c r="G2" s="192"/>
      <c r="H2" s="193"/>
      <c r="I2" s="1"/>
    </row>
    <row r="3" spans="1:15" x14ac:dyDescent="0.2">
      <c r="A3" s="1"/>
      <c r="B3" s="178" t="s">
        <v>91</v>
      </c>
      <c r="C3" s="179"/>
      <c r="D3" s="188" t="s">
        <v>92</v>
      </c>
      <c r="E3" s="189"/>
      <c r="F3" s="189"/>
      <c r="G3" s="189"/>
      <c r="H3" s="190"/>
      <c r="I3" s="1"/>
    </row>
    <row r="4" spans="1:15" ht="12.75" customHeight="1" x14ac:dyDescent="0.2">
      <c r="A4" s="1"/>
      <c r="B4" s="178" t="s">
        <v>93</v>
      </c>
      <c r="C4" s="179"/>
      <c r="D4" s="188" t="s">
        <v>168</v>
      </c>
      <c r="E4" s="189"/>
      <c r="F4" s="189"/>
      <c r="G4" s="189"/>
      <c r="H4" s="190"/>
      <c r="I4" s="1"/>
    </row>
    <row r="5" spans="1:15" ht="21" customHeight="1" x14ac:dyDescent="0.2">
      <c r="A5" s="1"/>
      <c r="B5" s="178" t="s">
        <v>4</v>
      </c>
      <c r="C5" s="179"/>
      <c r="D5" s="191" t="s">
        <v>153</v>
      </c>
      <c r="E5" s="192"/>
      <c r="F5" s="192"/>
      <c r="G5" s="192"/>
      <c r="H5" s="193"/>
      <c r="I5" s="1"/>
    </row>
    <row r="6" spans="1:15" ht="12.75" customHeight="1" x14ac:dyDescent="0.2">
      <c r="A6" s="1"/>
      <c r="B6" s="183" t="s">
        <v>8</v>
      </c>
      <c r="C6" s="184"/>
      <c r="D6" s="7" t="s">
        <v>54</v>
      </c>
      <c r="E6" s="7" t="s">
        <v>55</v>
      </c>
      <c r="F6" s="7" t="s">
        <v>56</v>
      </c>
      <c r="G6" s="7" t="s">
        <v>96</v>
      </c>
      <c r="H6" s="7" t="s">
        <v>97</v>
      </c>
      <c r="I6" s="1"/>
    </row>
    <row r="7" spans="1:15" ht="13.5" x14ac:dyDescent="0.25">
      <c r="A7" s="1"/>
      <c r="B7" s="8" t="s">
        <v>2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1"/>
      <c r="K7" s="106">
        <v>2020</v>
      </c>
      <c r="L7" s="106">
        <v>2021</v>
      </c>
      <c r="M7" s="7">
        <v>2022</v>
      </c>
      <c r="O7" s="28" t="s">
        <v>169</v>
      </c>
    </row>
    <row r="8" spans="1:15" ht="13.5" x14ac:dyDescent="0.25">
      <c r="A8" s="1"/>
      <c r="B8" s="43" t="s">
        <v>3</v>
      </c>
      <c r="C8" s="9" t="s">
        <v>47</v>
      </c>
      <c r="D8" s="44">
        <v>36559.398000000001</v>
      </c>
      <c r="E8" s="44">
        <v>37017.514000000003</v>
      </c>
      <c r="F8" s="44">
        <v>35514.262000000002</v>
      </c>
      <c r="G8" s="44">
        <v>37768.273000000001</v>
      </c>
      <c r="H8" s="44">
        <v>39543.099000000002</v>
      </c>
      <c r="I8" s="1"/>
      <c r="J8" s="107" t="s">
        <v>101</v>
      </c>
      <c r="K8" s="108">
        <v>40244.103999999999</v>
      </c>
      <c r="L8" s="108">
        <v>43210.239000000001</v>
      </c>
      <c r="M8" s="108">
        <v>45276.580999999998</v>
      </c>
      <c r="O8" s="28" t="s">
        <v>170</v>
      </c>
    </row>
    <row r="9" spans="1:15" ht="13.5" x14ac:dyDescent="0.25">
      <c r="A9" s="1"/>
      <c r="B9" s="10" t="s">
        <v>100</v>
      </c>
      <c r="C9" s="9" t="s">
        <v>47</v>
      </c>
      <c r="D9" s="39">
        <v>38382.461000000003</v>
      </c>
      <c r="E9" s="39">
        <v>38795.942999999999</v>
      </c>
      <c r="F9" s="39">
        <v>37127.942000000003</v>
      </c>
      <c r="G9" s="39">
        <v>40069.410000000003</v>
      </c>
      <c r="H9" s="39">
        <v>41825.481</v>
      </c>
      <c r="I9" s="1"/>
      <c r="J9" s="107" t="s">
        <v>99</v>
      </c>
      <c r="K9" s="109">
        <v>39737.650999999998</v>
      </c>
      <c r="L9" s="109">
        <v>41832.182000000001</v>
      </c>
      <c r="M9" s="109">
        <v>44281.186000000002</v>
      </c>
    </row>
    <row r="10" spans="1:15" ht="13.5" x14ac:dyDescent="0.25">
      <c r="A10" s="1"/>
      <c r="B10" s="10" t="s">
        <v>102</v>
      </c>
      <c r="C10" s="9" t="s">
        <v>47</v>
      </c>
      <c r="D10" s="35">
        <v>37872.377999999997</v>
      </c>
      <c r="E10" s="35">
        <v>38236.205999999998</v>
      </c>
      <c r="F10" s="35">
        <v>36490.618999999999</v>
      </c>
      <c r="G10" s="35">
        <v>37762.612999999998</v>
      </c>
      <c r="H10" s="35">
        <v>40372.639999999999</v>
      </c>
      <c r="I10" s="1"/>
      <c r="J10" s="107" t="s">
        <v>105</v>
      </c>
      <c r="K10" s="109">
        <v>37891.461000000003</v>
      </c>
      <c r="L10" s="109">
        <v>40361.678999999996</v>
      </c>
      <c r="M10" s="109">
        <v>41965.648000000001</v>
      </c>
    </row>
    <row r="11" spans="1:15" ht="13.5" x14ac:dyDescent="0.25">
      <c r="A11" s="1"/>
      <c r="B11" s="10" t="s">
        <v>104</v>
      </c>
      <c r="C11" s="9" t="s">
        <v>47</v>
      </c>
      <c r="D11" s="39">
        <v>36981.519</v>
      </c>
      <c r="E11" s="39">
        <v>37117.688999999998</v>
      </c>
      <c r="F11" s="39">
        <v>36162.709000000003</v>
      </c>
      <c r="G11" s="39">
        <v>38568.548000000003</v>
      </c>
      <c r="H11" s="39">
        <v>40310.584999999999</v>
      </c>
      <c r="I11" s="1"/>
      <c r="J11" s="107" t="s">
        <v>100</v>
      </c>
      <c r="K11" s="108">
        <v>37127.942000000003</v>
      </c>
      <c r="L11" s="108">
        <v>40069.410000000003</v>
      </c>
      <c r="M11" s="108">
        <v>41825.481</v>
      </c>
    </row>
    <row r="12" spans="1:15" ht="13.5" x14ac:dyDescent="0.25">
      <c r="A12" s="1"/>
      <c r="B12" s="10" t="s">
        <v>101</v>
      </c>
      <c r="C12" s="9" t="s">
        <v>47</v>
      </c>
      <c r="D12" s="35">
        <v>41253.182999999997</v>
      </c>
      <c r="E12" s="35">
        <v>41544.173999999999</v>
      </c>
      <c r="F12" s="35">
        <v>40244.103999999999</v>
      </c>
      <c r="G12" s="35">
        <v>43210.239000000001</v>
      </c>
      <c r="H12" s="35">
        <v>45276.580999999998</v>
      </c>
      <c r="I12" s="1"/>
      <c r="J12" s="107" t="s">
        <v>109</v>
      </c>
      <c r="K12" s="108">
        <v>37403.51</v>
      </c>
      <c r="L12" s="108">
        <v>39831.550000000003</v>
      </c>
      <c r="M12" s="108">
        <v>41407.970999999998</v>
      </c>
    </row>
    <row r="13" spans="1:15" ht="13.5" x14ac:dyDescent="0.25">
      <c r="A13" s="1"/>
      <c r="B13" s="10" t="s">
        <v>107</v>
      </c>
      <c r="C13" s="9" t="s">
        <v>47</v>
      </c>
      <c r="D13" s="39">
        <v>39543.747000000003</v>
      </c>
      <c r="E13" s="39">
        <v>40245.957000000002</v>
      </c>
      <c r="F13" s="39">
        <v>39737.650999999998</v>
      </c>
      <c r="G13" s="39">
        <v>41832.182000000001</v>
      </c>
      <c r="H13" s="39">
        <v>44281.186000000002</v>
      </c>
      <c r="I13" s="1"/>
      <c r="J13" s="107" t="s">
        <v>106</v>
      </c>
      <c r="K13" s="108">
        <v>36968.834000000003</v>
      </c>
      <c r="L13" s="108">
        <v>39302.036999999997</v>
      </c>
      <c r="M13" s="108">
        <v>41399.434999999998</v>
      </c>
    </row>
    <row r="14" spans="1:15" ht="13.5" x14ac:dyDescent="0.25">
      <c r="A14" s="1"/>
      <c r="B14" s="10" t="s">
        <v>108</v>
      </c>
      <c r="C14" s="9" t="s">
        <v>47</v>
      </c>
      <c r="D14" s="35">
        <v>36972.006999999998</v>
      </c>
      <c r="E14" s="35">
        <v>37601.286</v>
      </c>
      <c r="F14" s="35">
        <v>35680.756000000001</v>
      </c>
      <c r="G14" s="35">
        <v>38313.356</v>
      </c>
      <c r="H14" s="35">
        <v>40472.377999999997</v>
      </c>
      <c r="I14" s="1"/>
      <c r="J14" s="107" t="s">
        <v>108</v>
      </c>
      <c r="K14" s="109">
        <v>35680.756000000001</v>
      </c>
      <c r="L14" s="109">
        <v>38313.356</v>
      </c>
      <c r="M14" s="109">
        <v>40472.377999999997</v>
      </c>
    </row>
    <row r="15" spans="1:15" ht="13.5" x14ac:dyDescent="0.25">
      <c r="A15" s="1"/>
      <c r="B15" s="10" t="s">
        <v>110</v>
      </c>
      <c r="C15" s="9" t="s">
        <v>47</v>
      </c>
      <c r="D15" s="39">
        <v>37874.099000000002</v>
      </c>
      <c r="E15" s="39">
        <v>38907.156999999999</v>
      </c>
      <c r="F15" s="39">
        <v>37403.51</v>
      </c>
      <c r="G15" s="39">
        <v>39831.550000000003</v>
      </c>
      <c r="H15" s="39">
        <v>41407.970999999998</v>
      </c>
      <c r="I15" s="1"/>
      <c r="J15" s="107" t="s">
        <v>103</v>
      </c>
      <c r="K15" s="109">
        <v>36490.618999999999</v>
      </c>
      <c r="L15" s="109">
        <v>37762.612999999998</v>
      </c>
      <c r="M15" s="109">
        <v>40372.639999999999</v>
      </c>
    </row>
    <row r="16" spans="1:15" ht="13.5" x14ac:dyDescent="0.25">
      <c r="A16" s="1"/>
      <c r="B16" s="10" t="s">
        <v>105</v>
      </c>
      <c r="C16" s="9" t="s">
        <v>47</v>
      </c>
      <c r="D16" s="35">
        <v>38668.800999999999</v>
      </c>
      <c r="E16" s="35">
        <v>38882.372000000003</v>
      </c>
      <c r="F16" s="35">
        <v>37891.461000000003</v>
      </c>
      <c r="G16" s="35">
        <v>40361.678999999996</v>
      </c>
      <c r="H16" s="35">
        <v>41965.648000000001</v>
      </c>
      <c r="I16" s="1"/>
      <c r="J16" s="107" t="s">
        <v>104</v>
      </c>
      <c r="K16" s="108">
        <v>36162.709000000003</v>
      </c>
      <c r="L16" s="108">
        <v>38568.548000000003</v>
      </c>
      <c r="M16" s="108">
        <v>40310.584999999999</v>
      </c>
    </row>
    <row r="17" spans="1:15" ht="13.5" x14ac:dyDescent="0.25">
      <c r="A17" s="1"/>
      <c r="B17" s="10" t="s">
        <v>111</v>
      </c>
      <c r="C17" s="9" t="s">
        <v>47</v>
      </c>
      <c r="D17" s="39">
        <v>35575.042999999998</v>
      </c>
      <c r="E17" s="39">
        <v>36190.108999999997</v>
      </c>
      <c r="F17" s="39">
        <v>34277.919999999998</v>
      </c>
      <c r="G17" s="39">
        <v>36572.536</v>
      </c>
      <c r="H17" s="39">
        <v>37993.582999999999</v>
      </c>
      <c r="I17" s="1"/>
      <c r="J17" s="110" t="s">
        <v>3</v>
      </c>
      <c r="K17" s="111">
        <v>35514.262000000002</v>
      </c>
      <c r="L17" s="111">
        <v>37768.273000000001</v>
      </c>
      <c r="M17" s="111">
        <v>39543.099000000002</v>
      </c>
    </row>
    <row r="18" spans="1:15" ht="13.5" x14ac:dyDescent="0.25">
      <c r="A18" s="1"/>
      <c r="B18" s="10" t="s">
        <v>112</v>
      </c>
      <c r="C18" s="9" t="s">
        <v>47</v>
      </c>
      <c r="D18" s="35">
        <v>33009.548999999999</v>
      </c>
      <c r="E18" s="35">
        <v>33500.336000000003</v>
      </c>
      <c r="F18" s="35">
        <v>32055.687000000002</v>
      </c>
      <c r="G18" s="35">
        <v>33802.313000000002</v>
      </c>
      <c r="H18" s="35">
        <v>35365.116000000002</v>
      </c>
      <c r="I18" s="1"/>
      <c r="J18" s="107" t="s">
        <v>111</v>
      </c>
      <c r="K18" s="109">
        <v>34277.919999999998</v>
      </c>
      <c r="L18" s="109">
        <v>36572.536</v>
      </c>
      <c r="M18" s="109">
        <v>37993.582999999999</v>
      </c>
    </row>
    <row r="19" spans="1:15" ht="13.5" x14ac:dyDescent="0.25">
      <c r="A19" s="1"/>
      <c r="B19" s="10" t="s">
        <v>113</v>
      </c>
      <c r="C19" s="9" t="s">
        <v>47</v>
      </c>
      <c r="D19" s="39">
        <v>33719.745000000003</v>
      </c>
      <c r="E19" s="39">
        <v>34329.813999999998</v>
      </c>
      <c r="F19" s="39">
        <v>32454.448</v>
      </c>
      <c r="G19" s="39">
        <v>34636.832000000002</v>
      </c>
      <c r="H19" s="39">
        <v>36099.24</v>
      </c>
      <c r="I19" s="1"/>
      <c r="J19" s="107" t="s">
        <v>113</v>
      </c>
      <c r="K19" s="108">
        <v>32454.448</v>
      </c>
      <c r="L19" s="108">
        <v>34636.832000000002</v>
      </c>
      <c r="M19" s="108">
        <v>36099.24</v>
      </c>
    </row>
    <row r="20" spans="1:15" ht="13.5" x14ac:dyDescent="0.25">
      <c r="A20" s="1"/>
      <c r="B20" s="10" t="s">
        <v>106</v>
      </c>
      <c r="C20" s="9" t="s">
        <v>47</v>
      </c>
      <c r="D20" s="35">
        <v>37947.785000000003</v>
      </c>
      <c r="E20" s="35">
        <v>38133.834000000003</v>
      </c>
      <c r="F20" s="35">
        <v>36968.834000000003</v>
      </c>
      <c r="G20" s="35">
        <v>39302.036999999997</v>
      </c>
      <c r="H20" s="35">
        <v>41399.434999999998</v>
      </c>
      <c r="I20" s="1"/>
      <c r="J20" s="107" t="s">
        <v>112</v>
      </c>
      <c r="K20" s="108">
        <v>32055.687000000002</v>
      </c>
      <c r="L20" s="108">
        <v>33802.313000000002</v>
      </c>
      <c r="M20" s="108">
        <v>35365.116000000002</v>
      </c>
    </row>
    <row r="21" spans="1:15" ht="13.5" x14ac:dyDescent="0.25">
      <c r="A21" s="1"/>
      <c r="B21" s="43" t="s">
        <v>114</v>
      </c>
      <c r="C21" s="9" t="s">
        <v>47</v>
      </c>
      <c r="D21" s="45">
        <v>33386.536</v>
      </c>
      <c r="E21" s="45">
        <v>33750.61</v>
      </c>
      <c r="F21" s="45">
        <v>31991.472000000002</v>
      </c>
      <c r="G21" s="45">
        <v>33564.057000000001</v>
      </c>
      <c r="H21" s="45">
        <v>34936.824999999997</v>
      </c>
      <c r="I21" s="1"/>
      <c r="J21" s="110" t="s">
        <v>114</v>
      </c>
      <c r="K21" s="111">
        <v>31991.472000000002</v>
      </c>
      <c r="L21" s="111">
        <v>33564.057000000001</v>
      </c>
      <c r="M21" s="111">
        <v>34936.824999999997</v>
      </c>
    </row>
    <row r="22" spans="1:15" ht="13.5" x14ac:dyDescent="0.25">
      <c r="A22" s="1"/>
      <c r="B22" s="10" t="s">
        <v>115</v>
      </c>
      <c r="C22" s="9" t="s">
        <v>47</v>
      </c>
      <c r="D22" s="35">
        <v>32281.021000000001</v>
      </c>
      <c r="E22" s="35">
        <v>32348.219000000001</v>
      </c>
      <c r="F22" s="35">
        <v>30999.866000000002</v>
      </c>
      <c r="G22" s="35">
        <v>32484.125</v>
      </c>
      <c r="H22" s="35">
        <v>33803.633000000002</v>
      </c>
      <c r="I22" s="1"/>
      <c r="J22" s="107" t="s">
        <v>115</v>
      </c>
      <c r="K22" s="108">
        <v>30999.866000000002</v>
      </c>
      <c r="L22" s="108">
        <v>32484.125</v>
      </c>
      <c r="M22" s="108">
        <v>33803.633000000002</v>
      </c>
    </row>
    <row r="23" spans="1:15" ht="13.5" x14ac:dyDescent="0.25">
      <c r="A23" s="1"/>
      <c r="B23" s="10" t="s">
        <v>117</v>
      </c>
      <c r="C23" s="9" t="s">
        <v>47</v>
      </c>
      <c r="D23" s="39">
        <v>31182.252</v>
      </c>
      <c r="E23" s="39">
        <v>31824.016</v>
      </c>
      <c r="F23" s="39">
        <v>29659.414000000001</v>
      </c>
      <c r="G23" s="39">
        <v>31198.456999999999</v>
      </c>
      <c r="H23" s="39">
        <v>32639.823</v>
      </c>
      <c r="I23" s="1"/>
      <c r="J23" s="107" t="s">
        <v>116</v>
      </c>
      <c r="K23" s="108">
        <v>30907.664000000001</v>
      </c>
      <c r="L23" s="108">
        <v>32126.828000000001</v>
      </c>
      <c r="M23" s="108">
        <v>33688.946000000004</v>
      </c>
    </row>
    <row r="24" spans="1:15" ht="13.5" x14ac:dyDescent="0.25">
      <c r="A24" s="1"/>
      <c r="B24" s="10" t="s">
        <v>118</v>
      </c>
      <c r="C24" s="9" t="s">
        <v>47</v>
      </c>
      <c r="D24" s="35">
        <v>30986.438999999998</v>
      </c>
      <c r="E24" s="35">
        <v>31715.56</v>
      </c>
      <c r="F24" s="35">
        <v>29898.1</v>
      </c>
      <c r="G24" s="35">
        <v>31248.379000000001</v>
      </c>
      <c r="H24" s="35">
        <v>32702.214</v>
      </c>
      <c r="I24" s="1"/>
      <c r="J24" s="107" t="s">
        <v>121</v>
      </c>
      <c r="K24" s="109">
        <v>30654.052</v>
      </c>
      <c r="L24" s="109">
        <v>31780.493999999999</v>
      </c>
      <c r="M24" s="109">
        <v>33124.951999999997</v>
      </c>
    </row>
    <row r="25" spans="1:15" ht="13.5" x14ac:dyDescent="0.25">
      <c r="A25" s="1"/>
      <c r="B25" s="10" t="s">
        <v>116</v>
      </c>
      <c r="C25" s="9" t="s">
        <v>47</v>
      </c>
      <c r="D25" s="39">
        <v>32315.017</v>
      </c>
      <c r="E25" s="39">
        <v>32888.629999999997</v>
      </c>
      <c r="F25" s="39">
        <v>30907.664000000001</v>
      </c>
      <c r="G25" s="39">
        <v>32126.828000000001</v>
      </c>
      <c r="H25" s="39">
        <v>33688.946000000004</v>
      </c>
      <c r="I25" s="1"/>
      <c r="J25" s="107" t="s">
        <v>119</v>
      </c>
      <c r="K25" s="109">
        <v>30489.210999999999</v>
      </c>
      <c r="L25" s="109">
        <v>31631.706999999999</v>
      </c>
      <c r="M25" s="109">
        <v>33047.837</v>
      </c>
    </row>
    <row r="26" spans="1:15" ht="13.5" x14ac:dyDescent="0.25">
      <c r="A26" s="1"/>
      <c r="B26" s="10" t="s">
        <v>120</v>
      </c>
      <c r="C26" s="9" t="s">
        <v>47</v>
      </c>
      <c r="D26" s="35">
        <v>29162.364000000001</v>
      </c>
      <c r="E26" s="35">
        <v>29793.57</v>
      </c>
      <c r="F26" s="35">
        <v>28494.741000000002</v>
      </c>
      <c r="G26" s="35">
        <v>29614.080999999998</v>
      </c>
      <c r="H26" s="35">
        <v>31405.181</v>
      </c>
      <c r="I26" s="1"/>
      <c r="J26" s="107" t="s">
        <v>118</v>
      </c>
      <c r="K26" s="109">
        <v>29898.1</v>
      </c>
      <c r="L26" s="109">
        <v>31248.379000000001</v>
      </c>
      <c r="M26" s="109">
        <v>32702.214</v>
      </c>
    </row>
    <row r="27" spans="1:15" ht="13.5" x14ac:dyDescent="0.25">
      <c r="A27" s="1"/>
      <c r="B27" s="10" t="s">
        <v>121</v>
      </c>
      <c r="C27" s="9" t="s">
        <v>47</v>
      </c>
      <c r="D27" s="39">
        <v>31604.024000000001</v>
      </c>
      <c r="E27" s="39">
        <v>32135.357</v>
      </c>
      <c r="F27" s="39">
        <v>30654.052</v>
      </c>
      <c r="G27" s="39">
        <v>31780.493999999999</v>
      </c>
      <c r="H27" s="39">
        <v>33124.951999999997</v>
      </c>
      <c r="I27" s="1"/>
      <c r="J27" s="107" t="s">
        <v>117</v>
      </c>
      <c r="K27" s="109">
        <v>29659.414000000001</v>
      </c>
      <c r="L27" s="109">
        <v>31198.456999999999</v>
      </c>
      <c r="M27" s="109">
        <v>32639.823</v>
      </c>
      <c r="O27" s="223" t="s">
        <v>298</v>
      </c>
    </row>
    <row r="28" spans="1:15" ht="13.5" x14ac:dyDescent="0.25">
      <c r="A28" s="1"/>
      <c r="B28" s="10" t="s">
        <v>119</v>
      </c>
      <c r="C28" s="9" t="s">
        <v>47</v>
      </c>
      <c r="D28" s="35">
        <v>31226.589</v>
      </c>
      <c r="E28" s="35">
        <v>31836.808000000001</v>
      </c>
      <c r="F28" s="35">
        <v>30489.210999999999</v>
      </c>
      <c r="G28" s="35">
        <v>31631.706999999999</v>
      </c>
      <c r="H28" s="35">
        <v>33047.837</v>
      </c>
      <c r="I28" s="1"/>
      <c r="J28" s="107" t="s">
        <v>120</v>
      </c>
      <c r="K28" s="108">
        <v>28494.741000000002</v>
      </c>
      <c r="L28" s="108">
        <v>29614.080999999998</v>
      </c>
      <c r="M28" s="108">
        <v>31405.181</v>
      </c>
    </row>
    <row r="29" spans="1:15" ht="13.5" x14ac:dyDescent="0.25">
      <c r="A29" s="1"/>
      <c r="B29" s="10" t="s">
        <v>148</v>
      </c>
      <c r="C29" s="9" t="s">
        <v>47</v>
      </c>
      <c r="D29" s="39">
        <v>76014.706000000006</v>
      </c>
      <c r="E29" s="39">
        <v>79985.074999999997</v>
      </c>
      <c r="F29" s="39">
        <v>71985.914999999994</v>
      </c>
      <c r="G29" s="39">
        <v>72263.888999999996</v>
      </c>
      <c r="H29" s="39">
        <v>78012.728000000003</v>
      </c>
      <c r="I29" s="1"/>
      <c r="J29" s="105" t="s">
        <v>148</v>
      </c>
      <c r="K29" s="105">
        <v>71985.914999999994</v>
      </c>
      <c r="L29" s="105">
        <v>72263.888999999996</v>
      </c>
      <c r="M29" s="105">
        <v>78012.728000000003</v>
      </c>
    </row>
    <row r="30" spans="1:15" x14ac:dyDescent="0.2">
      <c r="A30" s="1"/>
      <c r="B30" s="13" t="s">
        <v>171</v>
      </c>
      <c r="C30" s="1"/>
      <c r="D30" s="1"/>
      <c r="E30" s="1"/>
      <c r="F30" s="1"/>
      <c r="G30" s="1"/>
      <c r="H30" s="1"/>
      <c r="I30" s="1"/>
    </row>
    <row r="31" spans="1:15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15" x14ac:dyDescent="0.2">
      <c r="A32" s="1"/>
      <c r="I32" s="1"/>
    </row>
  </sheetData>
  <mergeCells count="9">
    <mergeCell ref="B5:C5"/>
    <mergeCell ref="D5:H5"/>
    <mergeCell ref="B6:C6"/>
    <mergeCell ref="B2:C2"/>
    <mergeCell ref="D2:H2"/>
    <mergeCell ref="B3:C3"/>
    <mergeCell ref="D3:H3"/>
    <mergeCell ref="B4:C4"/>
    <mergeCell ref="D4:H4"/>
  </mergeCells>
  <hyperlinks>
    <hyperlink ref="B1" r:id="rId1" display="http://dati.istat.it/OECDStat_Metadata/ShowMetadata.ashx?Dataset=DCCN_TNA&amp;ShowOnWeb=true&amp;Lang=it" xr:uid="{2DF9F14A-0BFF-4065-9602-173BE5883786}"/>
    <hyperlink ref="D2" r:id="rId2" display="http://dati.istat.it/OECDStat_Metadata/ShowMetadata.ashx?Dataset=DCCN_TNA&amp;Coords=[CORREZ].[N]&amp;ShowOnWeb=true&amp;Lang=it" xr:uid="{E2661B9E-287F-467E-9DBA-F69C5ACECD3E}"/>
    <hyperlink ref="D5" r:id="rId3" display="http://dati.istat.it/OECDStat_Metadata/ShowMetadata.ashx?Dataset=DCCN_TNA&amp;Coords=[VAL].[V]&amp;ShowOnWeb=true&amp;Lang=it" xr:uid="{61CDC50B-6D48-47D0-B35D-35C241B55C5A}"/>
    <hyperlink ref="B30" r:id="rId4" display="http://dativ7a.istat.it//index.aspx?DatasetCode=DCCN_TNA" xr:uid="{B384F3A3-B4DA-4C7B-9108-6B48607FFFC8}"/>
  </hyperlinks>
  <pageMargins left="0.75" right="0.75" top="1" bottom="1" header="0.5" footer="0.5"/>
  <pageSetup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7BC0D-7C71-4584-BE45-46243B28E531}">
  <sheetPr>
    <tabColor rgb="FF00B0F0"/>
  </sheetPr>
  <dimension ref="A1:L20"/>
  <sheetViews>
    <sheetView showGridLines="0" topLeftCell="B1" zoomScale="115" zoomScaleNormal="115" workbookViewId="0">
      <selection activeCell="N27" sqref="N27"/>
    </sheetView>
  </sheetViews>
  <sheetFormatPr defaultColWidth="8.7109375" defaultRowHeight="12.75" x14ac:dyDescent="0.2"/>
  <cols>
    <col min="1" max="1" width="34.5703125" style="1" customWidth="1"/>
    <col min="2" max="2" width="6.5703125" style="1" customWidth="1"/>
    <col min="3" max="3" width="8.7109375" style="1" bestFit="1" customWidth="1"/>
    <col min="4" max="5" width="8.7109375" style="1"/>
    <col min="6" max="6" width="47.28515625" style="1" customWidth="1"/>
    <col min="7" max="16384" width="8.7109375" style="1"/>
  </cols>
  <sheetData>
    <row r="1" spans="1:12" x14ac:dyDescent="0.2">
      <c r="A1" s="132"/>
      <c r="C1" s="133"/>
      <c r="D1" s="133"/>
      <c r="F1" s="132"/>
      <c r="G1" s="134"/>
      <c r="H1" s="134"/>
    </row>
    <row r="3" spans="1:12" x14ac:dyDescent="0.2">
      <c r="C3" s="212" t="s">
        <v>174</v>
      </c>
      <c r="D3" s="213"/>
      <c r="E3" s="213"/>
      <c r="F3" s="213"/>
      <c r="L3" s="116" t="s">
        <v>223</v>
      </c>
    </row>
    <row r="4" spans="1:12" x14ac:dyDescent="0.2">
      <c r="C4" s="212" t="s">
        <v>176</v>
      </c>
      <c r="D4" s="213"/>
      <c r="E4" s="213"/>
      <c r="F4" s="213"/>
    </row>
    <row r="5" spans="1:12" x14ac:dyDescent="0.2">
      <c r="C5" s="135">
        <v>45444</v>
      </c>
      <c r="F5" s="136"/>
    </row>
    <row r="6" spans="1:12" x14ac:dyDescent="0.2">
      <c r="C6" s="121" t="s">
        <v>3</v>
      </c>
      <c r="D6" s="121" t="s">
        <v>114</v>
      </c>
      <c r="G6" s="121" t="s">
        <v>3</v>
      </c>
      <c r="H6" s="121" t="s">
        <v>114</v>
      </c>
    </row>
    <row r="7" spans="1:12" x14ac:dyDescent="0.2">
      <c r="A7" s="123" t="s">
        <v>193</v>
      </c>
      <c r="C7" s="125">
        <v>120.7</v>
      </c>
      <c r="D7" s="124">
        <v>121.4</v>
      </c>
      <c r="F7" s="137" t="s">
        <v>210</v>
      </c>
      <c r="G7" s="138">
        <v>83.7</v>
      </c>
      <c r="H7" s="138">
        <v>74.2</v>
      </c>
    </row>
    <row r="8" spans="1:12" ht="21" x14ac:dyDescent="0.2">
      <c r="A8" s="113" t="s">
        <v>195</v>
      </c>
      <c r="C8" s="126">
        <v>130.19999999999999</v>
      </c>
      <c r="D8" s="126">
        <v>133.30000000000001</v>
      </c>
      <c r="F8" s="137" t="s">
        <v>208</v>
      </c>
      <c r="G8" s="138">
        <v>73.8</v>
      </c>
      <c r="H8" s="138">
        <v>77.5</v>
      </c>
    </row>
    <row r="9" spans="1:12" x14ac:dyDescent="0.2">
      <c r="A9" s="113" t="s">
        <v>197</v>
      </c>
      <c r="C9" s="125">
        <v>118.3</v>
      </c>
      <c r="D9" s="125">
        <v>120.6</v>
      </c>
      <c r="F9" s="139" t="s">
        <v>209</v>
      </c>
      <c r="G9" s="140">
        <v>108</v>
      </c>
      <c r="H9" s="141">
        <v>103.5</v>
      </c>
    </row>
    <row r="10" spans="1:12" x14ac:dyDescent="0.2">
      <c r="A10" s="113" t="s">
        <v>199</v>
      </c>
      <c r="C10" s="126">
        <v>108.7</v>
      </c>
      <c r="D10" s="126">
        <v>105.4</v>
      </c>
      <c r="F10" s="137" t="s">
        <v>199</v>
      </c>
      <c r="G10" s="142">
        <v>108.7</v>
      </c>
      <c r="H10" s="142">
        <v>105.4</v>
      </c>
    </row>
    <row r="11" spans="1:12" ht="21" x14ac:dyDescent="0.2">
      <c r="A11" s="113" t="s">
        <v>201</v>
      </c>
      <c r="C11" s="125">
        <v>138.4</v>
      </c>
      <c r="D11" s="125">
        <v>141.80000000000001</v>
      </c>
      <c r="F11" s="137" t="s">
        <v>205</v>
      </c>
      <c r="G11" s="138">
        <v>106.9</v>
      </c>
      <c r="H11" s="138">
        <v>105.9</v>
      </c>
    </row>
    <row r="12" spans="1:12" ht="21" x14ac:dyDescent="0.2">
      <c r="A12" s="113" t="s">
        <v>203</v>
      </c>
      <c r="C12" s="126">
        <v>114.8</v>
      </c>
      <c r="D12" s="126">
        <v>118.8</v>
      </c>
      <c r="F12" s="137" t="s">
        <v>214</v>
      </c>
      <c r="G12" s="138">
        <v>117.6</v>
      </c>
      <c r="H12" s="138">
        <v>116.5</v>
      </c>
    </row>
    <row r="13" spans="1:12" ht="21" x14ac:dyDescent="0.2">
      <c r="A13" s="113" t="s">
        <v>205</v>
      </c>
      <c r="C13" s="125">
        <v>106.9</v>
      </c>
      <c r="D13" s="125">
        <v>105.9</v>
      </c>
      <c r="F13" s="137" t="s">
        <v>203</v>
      </c>
      <c r="G13" s="142">
        <v>114.8</v>
      </c>
      <c r="H13" s="142">
        <v>118.8</v>
      </c>
    </row>
    <row r="14" spans="1:12" x14ac:dyDescent="0.2">
      <c r="A14" s="113" t="s">
        <v>207</v>
      </c>
      <c r="C14" s="126">
        <v>124.4</v>
      </c>
      <c r="D14" s="126">
        <v>125.1</v>
      </c>
      <c r="F14" s="137" t="s">
        <v>212</v>
      </c>
      <c r="G14" s="138">
        <v>129.1</v>
      </c>
      <c r="H14" s="138">
        <v>120.1</v>
      </c>
    </row>
    <row r="15" spans="1:12" x14ac:dyDescent="0.2">
      <c r="A15" s="113" t="s">
        <v>208</v>
      </c>
      <c r="C15" s="125">
        <v>73.8</v>
      </c>
      <c r="D15" s="125">
        <v>77.5</v>
      </c>
      <c r="F15" s="137" t="s">
        <v>197</v>
      </c>
      <c r="G15" s="138">
        <v>118.3</v>
      </c>
      <c r="H15" s="138">
        <v>120.6</v>
      </c>
    </row>
    <row r="16" spans="1:12" x14ac:dyDescent="0.2">
      <c r="A16" s="113" t="s">
        <v>209</v>
      </c>
      <c r="C16" s="126">
        <v>108</v>
      </c>
      <c r="D16" s="126">
        <v>103.5</v>
      </c>
      <c r="F16" s="137" t="s">
        <v>193</v>
      </c>
      <c r="G16" s="142">
        <v>120.7</v>
      </c>
      <c r="H16" s="142">
        <v>121.4</v>
      </c>
    </row>
    <row r="17" spans="1:8" x14ac:dyDescent="0.2">
      <c r="A17" s="113" t="s">
        <v>210</v>
      </c>
      <c r="C17" s="125">
        <v>83.7</v>
      </c>
      <c r="D17" s="125">
        <v>74.2</v>
      </c>
      <c r="F17" s="137" t="s">
        <v>216</v>
      </c>
      <c r="G17" s="142">
        <v>120.9</v>
      </c>
      <c r="H17" s="142">
        <v>121.6</v>
      </c>
    </row>
    <row r="18" spans="1:8" x14ac:dyDescent="0.2">
      <c r="A18" s="113" t="s">
        <v>212</v>
      </c>
      <c r="C18" s="126">
        <v>129.1</v>
      </c>
      <c r="D18" s="126">
        <v>120.1</v>
      </c>
      <c r="F18" s="137" t="s">
        <v>207</v>
      </c>
      <c r="G18" s="142">
        <v>124.4</v>
      </c>
      <c r="H18" s="142">
        <v>125.1</v>
      </c>
    </row>
    <row r="19" spans="1:8" x14ac:dyDescent="0.2">
      <c r="A19" s="113" t="s">
        <v>214</v>
      </c>
      <c r="C19" s="125">
        <v>117.6</v>
      </c>
      <c r="D19" s="125">
        <v>116.5</v>
      </c>
      <c r="F19" s="137" t="s">
        <v>195</v>
      </c>
      <c r="G19" s="142">
        <v>130.19999999999999</v>
      </c>
      <c r="H19" s="142">
        <v>133.30000000000001</v>
      </c>
    </row>
    <row r="20" spans="1:8" ht="21" x14ac:dyDescent="0.2">
      <c r="A20" s="113" t="s">
        <v>216</v>
      </c>
      <c r="C20" s="126">
        <v>120.9</v>
      </c>
      <c r="D20" s="126">
        <v>121.6</v>
      </c>
      <c r="F20" s="137" t="s">
        <v>201</v>
      </c>
      <c r="G20" s="138">
        <v>138.4</v>
      </c>
      <c r="H20" s="138">
        <v>141.80000000000001</v>
      </c>
    </row>
  </sheetData>
  <mergeCells count="2">
    <mergeCell ref="C3:F3"/>
    <mergeCell ref="C4:F4"/>
  </mergeCells>
  <pageMargins left="0.75" right="0.75" top="1" bottom="1" header="0.5" footer="0.5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8ECE2-ADF7-4ECF-B41A-4FF146BF1A48}">
  <sheetPr>
    <tabColor rgb="FF00B0F0"/>
  </sheetPr>
  <dimension ref="A1:BS44"/>
  <sheetViews>
    <sheetView showGridLines="0" zoomScale="110" zoomScaleNormal="110" workbookViewId="0">
      <pane xSplit="2" topLeftCell="BB1" activePane="topRight" state="frozen"/>
      <selection activeCell="G146" sqref="G146"/>
      <selection pane="topRight" activeCell="BH26" sqref="BH26"/>
    </sheetView>
  </sheetViews>
  <sheetFormatPr defaultRowHeight="12.75" x14ac:dyDescent="0.2"/>
  <cols>
    <col min="1" max="1" width="27.42578125" style="1" customWidth="1"/>
    <col min="2" max="2" width="2.42578125" style="1" customWidth="1"/>
    <col min="3" max="59" width="9.140625" style="1"/>
    <col min="60" max="60" width="35.85546875" style="1" customWidth="1"/>
    <col min="61" max="16384" width="9.140625" style="1"/>
  </cols>
  <sheetData>
    <row r="1" spans="1:71" hidden="1" x14ac:dyDescent="0.2">
      <c r="A1" s="2" t="e">
        <f ca="1">DotStatQuery(B1)</f>
        <v>#NAME?</v>
      </c>
      <c r="B1" s="2" t="s">
        <v>224</v>
      </c>
    </row>
    <row r="2" spans="1:71" ht="23.25" x14ac:dyDescent="0.2">
      <c r="A2" s="4" t="s">
        <v>172</v>
      </c>
    </row>
    <row r="3" spans="1:71" x14ac:dyDescent="0.2">
      <c r="A3" s="178" t="s">
        <v>173</v>
      </c>
      <c r="B3" s="179"/>
      <c r="C3" s="188" t="s">
        <v>174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90"/>
      <c r="AI3" s="188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5"/>
    </row>
    <row r="4" spans="1:71" x14ac:dyDescent="0.2">
      <c r="A4" s="178" t="s">
        <v>175</v>
      </c>
      <c r="B4" s="179"/>
      <c r="C4" s="188" t="s">
        <v>176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90"/>
      <c r="AI4" s="188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5"/>
    </row>
    <row r="5" spans="1:71" x14ac:dyDescent="0.2">
      <c r="A5" s="178" t="s">
        <v>2</v>
      </c>
      <c r="B5" s="179"/>
      <c r="C5" s="188" t="s">
        <v>82</v>
      </c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90"/>
      <c r="AI5" s="188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5"/>
      <c r="BH5" s="136"/>
    </row>
    <row r="6" spans="1:71" x14ac:dyDescent="0.2">
      <c r="A6" s="183" t="s">
        <v>8</v>
      </c>
      <c r="B6" s="184"/>
      <c r="C6" s="7" t="s">
        <v>225</v>
      </c>
      <c r="D6" s="7" t="s">
        <v>226</v>
      </c>
      <c r="E6" s="7" t="s">
        <v>227</v>
      </c>
      <c r="F6" s="7" t="s">
        <v>228</v>
      </c>
      <c r="G6" s="7" t="s">
        <v>229</v>
      </c>
      <c r="H6" s="7" t="s">
        <v>230</v>
      </c>
      <c r="I6" s="7" t="s">
        <v>231</v>
      </c>
      <c r="J6" s="7" t="s">
        <v>232</v>
      </c>
      <c r="K6" s="7" t="s">
        <v>233</v>
      </c>
      <c r="L6" s="7" t="s">
        <v>234</v>
      </c>
      <c r="M6" s="7" t="s">
        <v>235</v>
      </c>
      <c r="N6" s="7" t="s">
        <v>236</v>
      </c>
      <c r="O6" s="7" t="s">
        <v>237</v>
      </c>
      <c r="P6" s="7" t="s">
        <v>238</v>
      </c>
      <c r="Q6" s="7" t="s">
        <v>239</v>
      </c>
      <c r="R6" s="7" t="s">
        <v>240</v>
      </c>
      <c r="S6" s="7" t="s">
        <v>241</v>
      </c>
      <c r="T6" s="7" t="s">
        <v>242</v>
      </c>
      <c r="U6" s="7" t="s">
        <v>243</v>
      </c>
      <c r="V6" s="7" t="s">
        <v>244</v>
      </c>
      <c r="W6" s="7" t="s">
        <v>245</v>
      </c>
      <c r="X6" s="7" t="s">
        <v>246</v>
      </c>
      <c r="Y6" s="7" t="s">
        <v>247</v>
      </c>
      <c r="Z6" s="7" t="s">
        <v>248</v>
      </c>
      <c r="AA6" s="7" t="s">
        <v>249</v>
      </c>
      <c r="AB6" s="7" t="s">
        <v>250</v>
      </c>
      <c r="AC6" s="7" t="s">
        <v>251</v>
      </c>
      <c r="AD6" s="7" t="s">
        <v>252</v>
      </c>
      <c r="AE6" s="7" t="s">
        <v>253</v>
      </c>
      <c r="AF6" s="7" t="s">
        <v>254</v>
      </c>
      <c r="AG6" s="7" t="s">
        <v>255</v>
      </c>
      <c r="AH6" s="7" t="s">
        <v>256</v>
      </c>
      <c r="AI6" s="121" t="s">
        <v>257</v>
      </c>
      <c r="AJ6" s="143">
        <v>44713</v>
      </c>
      <c r="AK6" s="143">
        <v>44743</v>
      </c>
      <c r="AL6" s="143">
        <v>44774</v>
      </c>
      <c r="AM6" s="143">
        <v>44805</v>
      </c>
      <c r="AN6" s="143">
        <v>44835</v>
      </c>
      <c r="AO6" s="143">
        <v>44866</v>
      </c>
      <c r="AP6" s="143">
        <v>44896</v>
      </c>
      <c r="AQ6" s="143">
        <v>44927</v>
      </c>
      <c r="AR6" s="143">
        <v>44958</v>
      </c>
      <c r="AS6" s="143">
        <v>44986</v>
      </c>
      <c r="AT6" s="121" t="s">
        <v>258</v>
      </c>
      <c r="AU6" s="121" t="s">
        <v>259</v>
      </c>
      <c r="AV6" s="121" t="s">
        <v>260</v>
      </c>
      <c r="AW6" s="121" t="s">
        <v>261</v>
      </c>
      <c r="AX6" s="121" t="s">
        <v>262</v>
      </c>
      <c r="AY6" s="121" t="s">
        <v>263</v>
      </c>
      <c r="AZ6" s="121" t="s">
        <v>92</v>
      </c>
      <c r="BA6" s="121" t="s">
        <v>264</v>
      </c>
      <c r="BB6" s="121" t="s">
        <v>265</v>
      </c>
      <c r="BC6" s="121" t="s">
        <v>266</v>
      </c>
      <c r="BD6" s="121" t="s">
        <v>267</v>
      </c>
      <c r="BE6" s="121" t="s">
        <v>268</v>
      </c>
      <c r="BF6" s="121" t="s">
        <v>269</v>
      </c>
      <c r="BH6" s="144" t="s">
        <v>270</v>
      </c>
      <c r="BL6" s="145"/>
    </row>
    <row r="7" spans="1:71" ht="24" x14ac:dyDescent="0.25">
      <c r="A7" s="8" t="s">
        <v>192</v>
      </c>
      <c r="B7" s="9" t="s">
        <v>47</v>
      </c>
      <c r="C7" s="9" t="s">
        <v>47</v>
      </c>
      <c r="D7" s="9" t="s">
        <v>47</v>
      </c>
      <c r="E7" s="9" t="s">
        <v>47</v>
      </c>
      <c r="F7" s="9" t="s">
        <v>47</v>
      </c>
      <c r="G7" s="9" t="s">
        <v>47</v>
      </c>
      <c r="H7" s="9" t="s">
        <v>47</v>
      </c>
      <c r="I7" s="9" t="s">
        <v>47</v>
      </c>
      <c r="J7" s="9" t="s">
        <v>47</v>
      </c>
      <c r="K7" s="9" t="s">
        <v>47</v>
      </c>
      <c r="L7" s="9" t="s">
        <v>47</v>
      </c>
      <c r="M7" s="9" t="s">
        <v>47</v>
      </c>
      <c r="N7" s="9" t="s">
        <v>47</v>
      </c>
      <c r="O7" s="9" t="s">
        <v>47</v>
      </c>
      <c r="P7" s="9" t="s">
        <v>47</v>
      </c>
      <c r="Q7" s="9" t="s">
        <v>47</v>
      </c>
      <c r="R7" s="9" t="s">
        <v>47</v>
      </c>
      <c r="S7" s="9" t="s">
        <v>47</v>
      </c>
      <c r="T7" s="9" t="s">
        <v>47</v>
      </c>
      <c r="U7" s="9" t="s">
        <v>47</v>
      </c>
      <c r="V7" s="9" t="s">
        <v>47</v>
      </c>
      <c r="W7" s="9" t="s">
        <v>47</v>
      </c>
      <c r="X7" s="9" t="s">
        <v>47</v>
      </c>
      <c r="Y7" s="9" t="s">
        <v>47</v>
      </c>
      <c r="Z7" s="9" t="s">
        <v>47</v>
      </c>
      <c r="AA7" s="9" t="s">
        <v>47</v>
      </c>
      <c r="AB7" s="9" t="s">
        <v>47</v>
      </c>
      <c r="AC7" s="9" t="s">
        <v>47</v>
      </c>
      <c r="AD7" s="9" t="s">
        <v>47</v>
      </c>
      <c r="AE7" s="9" t="s">
        <v>47</v>
      </c>
      <c r="AF7" s="9" t="s">
        <v>47</v>
      </c>
      <c r="AG7" s="9" t="s">
        <v>47</v>
      </c>
      <c r="AH7" s="9" t="s">
        <v>47</v>
      </c>
      <c r="AI7" s="9" t="s">
        <v>47</v>
      </c>
      <c r="AJ7" s="9" t="s">
        <v>47</v>
      </c>
      <c r="AK7" s="9" t="s">
        <v>47</v>
      </c>
      <c r="AL7" s="9" t="s">
        <v>47</v>
      </c>
      <c r="AM7" s="146"/>
      <c r="AN7" s="146"/>
      <c r="AO7" s="146"/>
      <c r="AP7" s="146"/>
      <c r="AQ7" s="146"/>
      <c r="AR7" s="146"/>
      <c r="AS7" s="146"/>
      <c r="AT7" s="146"/>
      <c r="AU7" s="122" t="s">
        <v>47</v>
      </c>
      <c r="AV7" s="122" t="s">
        <v>47</v>
      </c>
      <c r="AW7" s="122" t="s">
        <v>47</v>
      </c>
      <c r="AX7" s="122" t="s">
        <v>47</v>
      </c>
      <c r="AY7" s="122" t="s">
        <v>47</v>
      </c>
      <c r="AZ7" s="122" t="s">
        <v>47</v>
      </c>
      <c r="BA7" s="122" t="s">
        <v>47</v>
      </c>
      <c r="BB7" s="122" t="s">
        <v>47</v>
      </c>
      <c r="BC7" s="122" t="s">
        <v>47</v>
      </c>
      <c r="BD7" s="122" t="s">
        <v>47</v>
      </c>
      <c r="BE7" s="122" t="s">
        <v>47</v>
      </c>
      <c r="BF7" s="122" t="s">
        <v>47</v>
      </c>
      <c r="BH7" s="147" t="s">
        <v>271</v>
      </c>
      <c r="BQ7" s="136"/>
    </row>
    <row r="8" spans="1:71" ht="14.25" thickBot="1" x14ac:dyDescent="0.3">
      <c r="A8" s="10" t="s">
        <v>272</v>
      </c>
      <c r="B8" s="9" t="s">
        <v>47</v>
      </c>
      <c r="C8" s="119" t="s">
        <v>49</v>
      </c>
      <c r="D8" s="119" t="s">
        <v>49</v>
      </c>
      <c r="E8" s="119" t="s">
        <v>49</v>
      </c>
      <c r="F8" s="119" t="s">
        <v>49</v>
      </c>
      <c r="G8" s="119" t="s">
        <v>49</v>
      </c>
      <c r="H8" s="119" t="s">
        <v>49</v>
      </c>
      <c r="I8" s="119" t="s">
        <v>49</v>
      </c>
      <c r="J8" s="119" t="s">
        <v>49</v>
      </c>
      <c r="K8" s="119" t="s">
        <v>49</v>
      </c>
      <c r="L8" s="119" t="s">
        <v>49</v>
      </c>
      <c r="M8" s="119" t="s">
        <v>49</v>
      </c>
      <c r="N8" s="119" t="s">
        <v>49</v>
      </c>
      <c r="O8" s="119" t="s">
        <v>49</v>
      </c>
      <c r="P8" s="119" t="s">
        <v>49</v>
      </c>
      <c r="Q8" s="119" t="s">
        <v>49</v>
      </c>
      <c r="R8" s="119" t="s">
        <v>49</v>
      </c>
      <c r="S8" s="119" t="s">
        <v>49</v>
      </c>
      <c r="T8" s="119" t="s">
        <v>49</v>
      </c>
      <c r="U8" s="119" t="s">
        <v>49</v>
      </c>
      <c r="V8" s="119" t="s">
        <v>49</v>
      </c>
      <c r="W8" s="119" t="s">
        <v>49</v>
      </c>
      <c r="X8" s="119" t="s">
        <v>49</v>
      </c>
      <c r="Y8" s="119" t="s">
        <v>49</v>
      </c>
      <c r="Z8" s="119" t="s">
        <v>49</v>
      </c>
      <c r="AA8" s="119" t="s">
        <v>49</v>
      </c>
      <c r="AB8" s="119" t="s">
        <v>49</v>
      </c>
      <c r="AC8" s="119" t="s">
        <v>49</v>
      </c>
      <c r="AD8" s="119" t="s">
        <v>49</v>
      </c>
      <c r="AE8" s="119" t="s">
        <v>49</v>
      </c>
      <c r="AF8" s="119" t="s">
        <v>49</v>
      </c>
      <c r="AG8" s="119" t="s">
        <v>49</v>
      </c>
      <c r="AH8" s="119" t="s">
        <v>49</v>
      </c>
      <c r="AI8" s="119" t="s">
        <v>49</v>
      </c>
      <c r="AJ8" s="119" t="s">
        <v>49</v>
      </c>
      <c r="AK8" s="119" t="s">
        <v>49</v>
      </c>
      <c r="AL8" s="119" t="s">
        <v>49</v>
      </c>
      <c r="AM8" s="119" t="s">
        <v>49</v>
      </c>
      <c r="AN8" s="148"/>
      <c r="AO8" s="148"/>
      <c r="AP8" s="148"/>
      <c r="BH8" s="149" t="s">
        <v>177</v>
      </c>
      <c r="BI8" s="150" t="s">
        <v>273</v>
      </c>
      <c r="BJ8" s="151" t="s">
        <v>274</v>
      </c>
      <c r="BK8" s="151" t="s">
        <v>218</v>
      </c>
      <c r="BL8" s="151" t="s">
        <v>222</v>
      </c>
      <c r="BM8" s="152" t="s">
        <v>258</v>
      </c>
      <c r="BN8" s="152" t="s">
        <v>261</v>
      </c>
      <c r="BO8" s="152" t="s">
        <v>92</v>
      </c>
      <c r="BP8" s="152" t="s">
        <v>266</v>
      </c>
      <c r="BQ8" s="152" t="s">
        <v>269</v>
      </c>
    </row>
    <row r="9" spans="1:71" ht="13.5" x14ac:dyDescent="0.25">
      <c r="A9" s="10" t="s">
        <v>178</v>
      </c>
      <c r="B9" s="9" t="s">
        <v>47</v>
      </c>
      <c r="C9" s="120">
        <v>103.8</v>
      </c>
      <c r="D9" s="120">
        <v>103.7</v>
      </c>
      <c r="E9" s="120">
        <v>103.7</v>
      </c>
      <c r="F9" s="120">
        <v>103.7</v>
      </c>
      <c r="G9" s="120">
        <v>104.1</v>
      </c>
      <c r="H9" s="120">
        <v>103.9</v>
      </c>
      <c r="I9" s="120">
        <v>103.9</v>
      </c>
      <c r="J9" s="120">
        <v>103.5</v>
      </c>
      <c r="K9" s="120">
        <v>103.5</v>
      </c>
      <c r="L9" s="120">
        <v>103.9</v>
      </c>
      <c r="M9" s="120">
        <v>103.8</v>
      </c>
      <c r="N9" s="120">
        <v>104.1</v>
      </c>
      <c r="O9" s="120">
        <v>103.3</v>
      </c>
      <c r="P9" s="120">
        <v>103.4</v>
      </c>
      <c r="Q9" s="120">
        <v>103.2</v>
      </c>
      <c r="R9" s="120">
        <v>103.5</v>
      </c>
      <c r="S9" s="120">
        <v>104.3</v>
      </c>
      <c r="T9" s="120">
        <v>104.5</v>
      </c>
      <c r="U9" s="120">
        <v>104.7</v>
      </c>
      <c r="V9" s="120">
        <v>105</v>
      </c>
      <c r="W9" s="120">
        <v>105.1</v>
      </c>
      <c r="X9" s="118">
        <v>105.3</v>
      </c>
      <c r="Y9" s="120">
        <v>105.8</v>
      </c>
      <c r="Z9" s="120">
        <v>106.3</v>
      </c>
      <c r="AA9" s="118">
        <v>106.1</v>
      </c>
      <c r="AB9" s="120">
        <v>106.7</v>
      </c>
      <c r="AC9" s="120">
        <v>107.5</v>
      </c>
      <c r="AD9" s="118">
        <v>108</v>
      </c>
      <c r="AE9" s="120">
        <v>109.8</v>
      </c>
      <c r="AF9" s="120">
        <v>110.9</v>
      </c>
      <c r="AG9" s="118">
        <v>112</v>
      </c>
      <c r="AH9" s="120">
        <v>111.9</v>
      </c>
      <c r="AI9" s="125">
        <v>112.7</v>
      </c>
      <c r="AJ9" s="117">
        <v>113.9</v>
      </c>
      <c r="AK9" s="129">
        <v>114.6</v>
      </c>
      <c r="AL9" s="129">
        <v>116.1</v>
      </c>
      <c r="AM9" s="129">
        <v>115.9</v>
      </c>
      <c r="AN9" s="125">
        <v>120.5</v>
      </c>
      <c r="AO9" s="125">
        <v>121.4</v>
      </c>
      <c r="AP9" s="124">
        <v>121.6</v>
      </c>
      <c r="AQ9" s="153">
        <v>121.6</v>
      </c>
      <c r="AR9" s="153">
        <v>121.9</v>
      </c>
      <c r="AS9" s="154">
        <v>121.2</v>
      </c>
      <c r="AT9" s="125">
        <v>121</v>
      </c>
      <c r="AU9" s="125">
        <v>121.2</v>
      </c>
      <c r="AV9" s="125">
        <v>121.6</v>
      </c>
      <c r="AW9" s="125">
        <v>121.5</v>
      </c>
      <c r="AX9" s="125">
        <v>121.4</v>
      </c>
      <c r="AY9" s="125">
        <v>120.9</v>
      </c>
      <c r="AZ9" s="125">
        <v>120.9</v>
      </c>
      <c r="BA9" s="125">
        <v>121.5</v>
      </c>
      <c r="BB9" s="125">
        <v>121.6</v>
      </c>
      <c r="BC9" s="125">
        <v>121.4</v>
      </c>
      <c r="BD9" s="125">
        <v>121.3</v>
      </c>
      <c r="BE9" s="125">
        <v>121.4</v>
      </c>
      <c r="BF9" s="125">
        <v>121.4</v>
      </c>
      <c r="BH9" s="155" t="s">
        <v>220</v>
      </c>
      <c r="BI9" s="156">
        <v>113.9</v>
      </c>
      <c r="BJ9" s="156">
        <v>115.9</v>
      </c>
      <c r="BK9" s="156">
        <v>121.6</v>
      </c>
      <c r="BL9" s="156">
        <v>121.2</v>
      </c>
      <c r="BM9" s="157">
        <v>121</v>
      </c>
      <c r="BN9" s="157">
        <v>121.5</v>
      </c>
      <c r="BO9" s="157">
        <v>120.9</v>
      </c>
      <c r="BP9" s="157">
        <v>121.4</v>
      </c>
      <c r="BQ9" s="157">
        <v>121.4</v>
      </c>
      <c r="BS9" s="23">
        <f t="shared" ref="BS9:BS22" si="0">BQ9-BP9</f>
        <v>0</v>
      </c>
    </row>
    <row r="10" spans="1:71" ht="21" x14ac:dyDescent="0.25">
      <c r="A10" s="10" t="s">
        <v>179</v>
      </c>
      <c r="B10" s="9" t="s">
        <v>47</v>
      </c>
      <c r="C10" s="119">
        <v>104.2</v>
      </c>
      <c r="D10" s="119">
        <v>104.1</v>
      </c>
      <c r="E10" s="119">
        <v>104.6</v>
      </c>
      <c r="F10" s="119">
        <v>104.5</v>
      </c>
      <c r="G10" s="119">
        <v>105.7</v>
      </c>
      <c r="H10" s="119">
        <v>105.6</v>
      </c>
      <c r="I10" s="119">
        <v>105.7</v>
      </c>
      <c r="J10" s="119">
        <v>105.4</v>
      </c>
      <c r="K10" s="119">
        <v>107.4</v>
      </c>
      <c r="L10" s="119">
        <v>107.4</v>
      </c>
      <c r="M10" s="119">
        <v>106</v>
      </c>
      <c r="N10" s="119">
        <v>105.7</v>
      </c>
      <c r="O10" s="119">
        <v>105.5</v>
      </c>
      <c r="P10" s="119">
        <v>105.3</v>
      </c>
      <c r="Q10" s="119">
        <v>105.4</v>
      </c>
      <c r="R10" s="119">
        <v>105</v>
      </c>
      <c r="S10" s="119">
        <v>105.9</v>
      </c>
      <c r="T10" s="119">
        <v>106</v>
      </c>
      <c r="U10" s="119">
        <v>105.7</v>
      </c>
      <c r="V10" s="119">
        <v>106.3</v>
      </c>
      <c r="W10" s="119">
        <v>106.6</v>
      </c>
      <c r="X10" s="117">
        <v>106.9</v>
      </c>
      <c r="Y10" s="119">
        <v>106.5</v>
      </c>
      <c r="Z10" s="119">
        <v>106.8</v>
      </c>
      <c r="AA10" s="117">
        <v>107</v>
      </c>
      <c r="AB10" s="119">
        <v>107.2</v>
      </c>
      <c r="AC10" s="119">
        <v>108</v>
      </c>
      <c r="AD10" s="117">
        <v>109</v>
      </c>
      <c r="AE10" s="119">
        <v>110.7</v>
      </c>
      <c r="AF10" s="119">
        <v>111.6</v>
      </c>
      <c r="AG10" s="117">
        <v>113.2</v>
      </c>
      <c r="AH10" s="119">
        <v>115.5</v>
      </c>
      <c r="AI10" s="126">
        <v>116.9</v>
      </c>
      <c r="AJ10" s="118">
        <v>117.8</v>
      </c>
      <c r="AK10" s="128">
        <v>118.7</v>
      </c>
      <c r="AL10" s="128">
        <v>120.2</v>
      </c>
      <c r="AM10" s="130">
        <v>120.6</v>
      </c>
      <c r="AN10" s="126">
        <v>122.6</v>
      </c>
      <c r="AO10" s="126">
        <v>124</v>
      </c>
      <c r="AP10" s="158">
        <v>124.9</v>
      </c>
      <c r="AQ10" s="126">
        <v>126.6</v>
      </c>
      <c r="AR10" s="126">
        <v>129.1</v>
      </c>
      <c r="AS10" s="158">
        <v>131.1</v>
      </c>
      <c r="AT10" s="126">
        <v>131.69999999999999</v>
      </c>
      <c r="AU10" s="126">
        <v>132.30000000000001</v>
      </c>
      <c r="AV10" s="126">
        <v>132.19999999999999</v>
      </c>
      <c r="AW10" s="126">
        <v>131.6</v>
      </c>
      <c r="AX10" s="126">
        <v>131.69999999999999</v>
      </c>
      <c r="AY10" s="126">
        <v>131.6</v>
      </c>
      <c r="AZ10" s="126">
        <v>131.6</v>
      </c>
      <c r="BA10" s="126">
        <v>132.6</v>
      </c>
      <c r="BB10" s="126">
        <v>132.80000000000001</v>
      </c>
      <c r="BC10" s="126">
        <v>132.30000000000001</v>
      </c>
      <c r="BD10" s="126">
        <v>132.4</v>
      </c>
      <c r="BE10" s="126">
        <v>133.30000000000001</v>
      </c>
      <c r="BF10" s="126">
        <v>133.30000000000001</v>
      </c>
      <c r="BH10" s="159" t="s">
        <v>211</v>
      </c>
      <c r="BI10" s="160">
        <v>117.8</v>
      </c>
      <c r="BJ10" s="160">
        <v>120.6</v>
      </c>
      <c r="BK10" s="160">
        <v>124.9</v>
      </c>
      <c r="BL10" s="160">
        <v>131.1</v>
      </c>
      <c r="BM10" s="161">
        <v>131.69999999999999</v>
      </c>
      <c r="BN10" s="161">
        <v>131.6</v>
      </c>
      <c r="BO10" s="161">
        <v>131.6</v>
      </c>
      <c r="BP10" s="161">
        <v>132.30000000000001</v>
      </c>
      <c r="BQ10" s="161">
        <v>133.30000000000001</v>
      </c>
      <c r="BS10" s="23">
        <f t="shared" si="0"/>
        <v>1</v>
      </c>
    </row>
    <row r="11" spans="1:71" ht="21" x14ac:dyDescent="0.25">
      <c r="A11" s="10" t="s">
        <v>180</v>
      </c>
      <c r="B11" s="9" t="s">
        <v>47</v>
      </c>
      <c r="C11" s="120">
        <v>108.4</v>
      </c>
      <c r="D11" s="120">
        <v>108.4</v>
      </c>
      <c r="E11" s="120">
        <v>108.5</v>
      </c>
      <c r="F11" s="120">
        <v>108.1</v>
      </c>
      <c r="G11" s="120">
        <v>109.1</v>
      </c>
      <c r="H11" s="120">
        <v>109</v>
      </c>
      <c r="I11" s="120">
        <v>110.9</v>
      </c>
      <c r="J11" s="120">
        <v>111.1</v>
      </c>
      <c r="K11" s="120">
        <v>111.4</v>
      </c>
      <c r="L11" s="120">
        <v>111</v>
      </c>
      <c r="M11" s="120">
        <v>110.7</v>
      </c>
      <c r="N11" s="120">
        <v>110.9</v>
      </c>
      <c r="O11" s="120">
        <v>110.8</v>
      </c>
      <c r="P11" s="120">
        <v>110.6</v>
      </c>
      <c r="Q11" s="120">
        <v>110.9</v>
      </c>
      <c r="R11" s="120">
        <v>110.2</v>
      </c>
      <c r="S11" s="120">
        <v>111</v>
      </c>
      <c r="T11" s="120">
        <v>111.2</v>
      </c>
      <c r="U11" s="120">
        <v>111.1</v>
      </c>
      <c r="V11" s="120">
        <v>111.6</v>
      </c>
      <c r="W11" s="120">
        <v>111.4</v>
      </c>
      <c r="X11" s="118">
        <v>111.1</v>
      </c>
      <c r="Y11" s="120">
        <v>111.3</v>
      </c>
      <c r="Z11" s="120">
        <v>111.4</v>
      </c>
      <c r="AA11" s="118">
        <v>111.3</v>
      </c>
      <c r="AB11" s="120">
        <v>111.3</v>
      </c>
      <c r="AC11" s="120">
        <v>111.4</v>
      </c>
      <c r="AD11" s="118">
        <v>111</v>
      </c>
      <c r="AE11" s="120">
        <v>111.9</v>
      </c>
      <c r="AF11" s="120">
        <v>112</v>
      </c>
      <c r="AG11" s="118">
        <v>111.9</v>
      </c>
      <c r="AH11" s="120">
        <v>112.2</v>
      </c>
      <c r="AI11" s="125">
        <v>112.8</v>
      </c>
      <c r="AJ11" s="117">
        <v>112.7</v>
      </c>
      <c r="AK11" s="127">
        <v>113.2</v>
      </c>
      <c r="AL11" s="127">
        <v>113.1</v>
      </c>
      <c r="AM11" s="129">
        <v>113.7</v>
      </c>
      <c r="AN11" s="125">
        <v>113.7</v>
      </c>
      <c r="AO11" s="125">
        <v>113.8</v>
      </c>
      <c r="AP11" s="124">
        <v>113.6</v>
      </c>
      <c r="AQ11" s="153">
        <v>114.5</v>
      </c>
      <c r="AR11" s="153">
        <v>116.6</v>
      </c>
      <c r="AS11" s="154">
        <v>117.1</v>
      </c>
      <c r="AT11" s="125">
        <v>117.4</v>
      </c>
      <c r="AU11" s="125">
        <v>117.3</v>
      </c>
      <c r="AV11" s="125">
        <v>117.3</v>
      </c>
      <c r="AW11" s="125">
        <v>117.6</v>
      </c>
      <c r="AX11" s="125">
        <v>117.5</v>
      </c>
      <c r="AY11" s="125">
        <v>117.5</v>
      </c>
      <c r="AZ11" s="125">
        <v>116.8</v>
      </c>
      <c r="BA11" s="125">
        <v>117.6</v>
      </c>
      <c r="BB11" s="125">
        <v>119.5</v>
      </c>
      <c r="BC11" s="125">
        <v>119</v>
      </c>
      <c r="BD11" s="125">
        <v>120.6</v>
      </c>
      <c r="BE11" s="125">
        <v>120.8</v>
      </c>
      <c r="BF11" s="125">
        <v>120.6</v>
      </c>
      <c r="BH11" s="155" t="s">
        <v>213</v>
      </c>
      <c r="BI11" s="162">
        <v>112.7</v>
      </c>
      <c r="BJ11" s="162">
        <v>113.7</v>
      </c>
      <c r="BK11" s="162">
        <v>113.6</v>
      </c>
      <c r="BL11" s="162">
        <v>117.1</v>
      </c>
      <c r="BM11" s="163">
        <v>117.4</v>
      </c>
      <c r="BN11" s="163">
        <v>117.6</v>
      </c>
      <c r="BO11" s="163">
        <v>116.8</v>
      </c>
      <c r="BP11" s="163">
        <v>119</v>
      </c>
      <c r="BQ11" s="163">
        <v>120.6</v>
      </c>
      <c r="BS11" s="23">
        <f t="shared" si="0"/>
        <v>1.5999999999999943</v>
      </c>
    </row>
    <row r="12" spans="1:71" ht="21" x14ac:dyDescent="0.25">
      <c r="A12" s="10" t="s">
        <v>181</v>
      </c>
      <c r="B12" s="9" t="s">
        <v>47</v>
      </c>
      <c r="C12" s="119">
        <v>102</v>
      </c>
      <c r="D12" s="119">
        <v>102</v>
      </c>
      <c r="E12" s="119">
        <v>102</v>
      </c>
      <c r="F12" s="119">
        <v>101.9</v>
      </c>
      <c r="G12" s="119">
        <v>102</v>
      </c>
      <c r="H12" s="119">
        <v>102</v>
      </c>
      <c r="I12" s="119">
        <v>102</v>
      </c>
      <c r="J12" s="119">
        <v>102.9</v>
      </c>
      <c r="K12" s="119">
        <v>103.3</v>
      </c>
      <c r="L12" s="119">
        <v>103.2</v>
      </c>
      <c r="M12" s="119">
        <v>103.2</v>
      </c>
      <c r="N12" s="119">
        <v>103.1</v>
      </c>
      <c r="O12" s="119">
        <v>102.4</v>
      </c>
      <c r="P12" s="119">
        <v>102.5</v>
      </c>
      <c r="Q12" s="119">
        <v>102.5</v>
      </c>
      <c r="R12" s="119">
        <v>102.5</v>
      </c>
      <c r="S12" s="119">
        <v>102.5</v>
      </c>
      <c r="T12" s="119">
        <v>102.5</v>
      </c>
      <c r="U12" s="119">
        <v>102.3</v>
      </c>
      <c r="V12" s="119">
        <v>102.3</v>
      </c>
      <c r="W12" s="119">
        <v>102.3</v>
      </c>
      <c r="X12" s="117">
        <v>102.3</v>
      </c>
      <c r="Y12" s="119">
        <v>102.3</v>
      </c>
      <c r="Z12" s="119">
        <v>102.3</v>
      </c>
      <c r="AA12" s="117">
        <v>102.4</v>
      </c>
      <c r="AB12" s="119">
        <v>102.4</v>
      </c>
      <c r="AC12" s="119">
        <v>102.4</v>
      </c>
      <c r="AD12" s="117">
        <v>102.4</v>
      </c>
      <c r="AE12" s="119">
        <v>102.5</v>
      </c>
      <c r="AF12" s="119">
        <v>102.5</v>
      </c>
      <c r="AG12" s="117">
        <v>103</v>
      </c>
      <c r="AH12" s="119">
        <v>103</v>
      </c>
      <c r="AI12" s="126">
        <v>103</v>
      </c>
      <c r="AJ12" s="118">
        <v>103</v>
      </c>
      <c r="AK12" s="128">
        <v>103.1</v>
      </c>
      <c r="AL12" s="128">
        <v>103.1</v>
      </c>
      <c r="AM12" s="130">
        <v>103.6</v>
      </c>
      <c r="AN12" s="126">
        <v>103.6</v>
      </c>
      <c r="AO12" s="126">
        <v>103.7</v>
      </c>
      <c r="AP12" s="158">
        <v>103.7</v>
      </c>
      <c r="AQ12" s="126">
        <v>103.6</v>
      </c>
      <c r="AR12" s="126">
        <v>104</v>
      </c>
      <c r="AS12" s="158">
        <v>104.5</v>
      </c>
      <c r="AT12" s="126">
        <v>104.5</v>
      </c>
      <c r="AU12" s="126">
        <v>104.6</v>
      </c>
      <c r="AV12" s="126">
        <v>104.6</v>
      </c>
      <c r="AW12" s="126">
        <v>104.8</v>
      </c>
      <c r="AX12" s="126">
        <v>104.9</v>
      </c>
      <c r="AY12" s="126">
        <v>104.8</v>
      </c>
      <c r="AZ12" s="126">
        <v>104.8</v>
      </c>
      <c r="BA12" s="126">
        <v>104.9</v>
      </c>
      <c r="BB12" s="126">
        <v>104.9</v>
      </c>
      <c r="BC12" s="126">
        <v>105.2</v>
      </c>
      <c r="BD12" s="126">
        <v>105.3</v>
      </c>
      <c r="BE12" s="126">
        <v>105.3</v>
      </c>
      <c r="BF12" s="126">
        <v>105.4</v>
      </c>
      <c r="BH12" s="159" t="s">
        <v>200</v>
      </c>
      <c r="BI12" s="160">
        <v>103</v>
      </c>
      <c r="BJ12" s="160">
        <v>103.6</v>
      </c>
      <c r="BK12" s="160">
        <v>103.7</v>
      </c>
      <c r="BL12" s="160">
        <v>104.5</v>
      </c>
      <c r="BM12" s="161">
        <v>104.5</v>
      </c>
      <c r="BN12" s="161">
        <v>104.8</v>
      </c>
      <c r="BO12" s="161">
        <v>104.8</v>
      </c>
      <c r="BP12" s="161">
        <v>105.2</v>
      </c>
      <c r="BQ12" s="161">
        <v>105.4</v>
      </c>
      <c r="BS12" s="23">
        <f t="shared" si="0"/>
        <v>0.20000000000000284</v>
      </c>
    </row>
    <row r="13" spans="1:71" ht="31.5" x14ac:dyDescent="0.25">
      <c r="A13" s="10" t="s">
        <v>182</v>
      </c>
      <c r="B13" s="9" t="s">
        <v>47</v>
      </c>
      <c r="C13" s="120">
        <v>103.8</v>
      </c>
      <c r="D13" s="120">
        <v>104.7</v>
      </c>
      <c r="E13" s="120">
        <v>104.8</v>
      </c>
      <c r="F13" s="120">
        <v>105.2</v>
      </c>
      <c r="G13" s="120">
        <v>105.1</v>
      </c>
      <c r="H13" s="120">
        <v>105</v>
      </c>
      <c r="I13" s="120">
        <v>104.8</v>
      </c>
      <c r="J13" s="120">
        <v>100.6</v>
      </c>
      <c r="K13" s="120">
        <v>100.1</v>
      </c>
      <c r="L13" s="120">
        <v>100.2</v>
      </c>
      <c r="M13" s="120">
        <v>99.4</v>
      </c>
      <c r="N13" s="120">
        <v>99.7</v>
      </c>
      <c r="O13" s="120">
        <v>99.7</v>
      </c>
      <c r="P13" s="120">
        <v>103</v>
      </c>
      <c r="Q13" s="120">
        <v>103</v>
      </c>
      <c r="R13" s="120">
        <v>103.1</v>
      </c>
      <c r="S13" s="120">
        <v>105</v>
      </c>
      <c r="T13" s="120">
        <v>104.8</v>
      </c>
      <c r="U13" s="120">
        <v>105.1</v>
      </c>
      <c r="V13" s="120">
        <v>106.3</v>
      </c>
      <c r="W13" s="120">
        <v>106.9</v>
      </c>
      <c r="X13" s="118">
        <v>106.9</v>
      </c>
      <c r="Y13" s="120">
        <v>109.4</v>
      </c>
      <c r="Z13" s="120">
        <v>110.4</v>
      </c>
      <c r="AA13" s="118">
        <v>110.2</v>
      </c>
      <c r="AB13" s="120">
        <v>115</v>
      </c>
      <c r="AC13" s="120">
        <v>119.6</v>
      </c>
      <c r="AD13" s="118">
        <v>119.6</v>
      </c>
      <c r="AE13" s="120">
        <v>131.30000000000001</v>
      </c>
      <c r="AF13" s="120">
        <v>137.19999999999999</v>
      </c>
      <c r="AG13" s="118">
        <v>138.30000000000001</v>
      </c>
      <c r="AH13" s="120">
        <v>136.1</v>
      </c>
      <c r="AI13" s="125">
        <v>137.6</v>
      </c>
      <c r="AJ13" s="117">
        <v>141.19999999999999</v>
      </c>
      <c r="AK13" s="127">
        <v>141</v>
      </c>
      <c r="AL13" s="127">
        <v>152.80000000000001</v>
      </c>
      <c r="AM13" s="129">
        <v>153.80000000000001</v>
      </c>
      <c r="AN13" s="125">
        <v>195</v>
      </c>
      <c r="AO13" s="125">
        <v>200.7</v>
      </c>
      <c r="AP13" s="124">
        <v>198.2</v>
      </c>
      <c r="AQ13" s="153">
        <v>184.4</v>
      </c>
      <c r="AR13" s="153">
        <v>176</v>
      </c>
      <c r="AS13" s="154">
        <v>161.1</v>
      </c>
      <c r="AT13" s="125">
        <v>155.5</v>
      </c>
      <c r="AU13" s="125">
        <v>153.5</v>
      </c>
      <c r="AV13" s="125">
        <v>151.9</v>
      </c>
      <c r="AW13" s="125">
        <v>151.9</v>
      </c>
      <c r="AX13" s="125">
        <v>151.30000000000001</v>
      </c>
      <c r="AY13" s="125">
        <v>150.5</v>
      </c>
      <c r="AZ13" s="125">
        <v>150.5</v>
      </c>
      <c r="BA13" s="125">
        <v>152.5</v>
      </c>
      <c r="BB13" s="125">
        <v>149.1</v>
      </c>
      <c r="BC13" s="125">
        <v>146.5</v>
      </c>
      <c r="BD13" s="125">
        <v>141.69999999999999</v>
      </c>
      <c r="BE13" s="125">
        <v>141.1</v>
      </c>
      <c r="BF13" s="125">
        <v>141.80000000000001</v>
      </c>
      <c r="BH13" s="155" t="s">
        <v>217</v>
      </c>
      <c r="BI13" s="162">
        <v>141.19999999999999</v>
      </c>
      <c r="BJ13" s="162">
        <v>153.80000000000001</v>
      </c>
      <c r="BK13" s="162">
        <v>198.2</v>
      </c>
      <c r="BL13" s="162">
        <v>161.1</v>
      </c>
      <c r="BM13" s="163">
        <v>155.5</v>
      </c>
      <c r="BN13" s="163">
        <v>151.9</v>
      </c>
      <c r="BO13" s="163">
        <v>150.5</v>
      </c>
      <c r="BP13" s="163">
        <v>146.5</v>
      </c>
      <c r="BQ13" s="163">
        <v>141.80000000000001</v>
      </c>
      <c r="BS13" s="23">
        <f t="shared" si="0"/>
        <v>-4.6999999999999886</v>
      </c>
    </row>
    <row r="14" spans="1:71" ht="21" x14ac:dyDescent="0.25">
      <c r="A14" s="10" t="s">
        <v>183</v>
      </c>
      <c r="B14" s="9" t="s">
        <v>47</v>
      </c>
      <c r="C14" s="119">
        <v>105</v>
      </c>
      <c r="D14" s="119">
        <v>105</v>
      </c>
      <c r="E14" s="119">
        <v>105.3</v>
      </c>
      <c r="F14" s="119">
        <v>105.3</v>
      </c>
      <c r="G14" s="119">
        <v>105.5</v>
      </c>
      <c r="H14" s="119">
        <v>105.8</v>
      </c>
      <c r="I14" s="119">
        <v>106.1</v>
      </c>
      <c r="J14" s="119">
        <v>106.2</v>
      </c>
      <c r="K14" s="119">
        <v>106.4</v>
      </c>
      <c r="L14" s="119">
        <v>106.2</v>
      </c>
      <c r="M14" s="119">
        <v>106.2</v>
      </c>
      <c r="N14" s="119">
        <v>106.3</v>
      </c>
      <c r="O14" s="119">
        <v>106.2</v>
      </c>
      <c r="P14" s="119">
        <v>106.5</v>
      </c>
      <c r="Q14" s="119">
        <v>106.6</v>
      </c>
      <c r="R14" s="119">
        <v>107</v>
      </c>
      <c r="S14" s="119">
        <v>107.5</v>
      </c>
      <c r="T14" s="119">
        <v>107.3</v>
      </c>
      <c r="U14" s="119">
        <v>107.6</v>
      </c>
      <c r="V14" s="119">
        <v>107.2</v>
      </c>
      <c r="W14" s="119">
        <v>107.7</v>
      </c>
      <c r="X14" s="117">
        <v>108.1</v>
      </c>
      <c r="Y14" s="119">
        <v>108</v>
      </c>
      <c r="Z14" s="119">
        <v>108</v>
      </c>
      <c r="AA14" s="117">
        <v>107.8</v>
      </c>
      <c r="AB14" s="119">
        <v>107.7</v>
      </c>
      <c r="AC14" s="119">
        <v>107.3</v>
      </c>
      <c r="AD14" s="117">
        <v>107.9</v>
      </c>
      <c r="AE14" s="119">
        <v>109</v>
      </c>
      <c r="AF14" s="119">
        <v>109.3</v>
      </c>
      <c r="AG14" s="117">
        <v>109.4</v>
      </c>
      <c r="AH14" s="119">
        <v>109.7</v>
      </c>
      <c r="AI14" s="126">
        <v>110.5</v>
      </c>
      <c r="AJ14" s="118">
        <v>111</v>
      </c>
      <c r="AK14" s="128">
        <v>111.6</v>
      </c>
      <c r="AL14" s="128">
        <v>112.2</v>
      </c>
      <c r="AM14" s="130">
        <v>113.1</v>
      </c>
      <c r="AN14" s="126">
        <v>114.5</v>
      </c>
      <c r="AO14" s="126">
        <v>114.3</v>
      </c>
      <c r="AP14" s="158">
        <v>115.3</v>
      </c>
      <c r="AQ14" s="126">
        <v>117.3</v>
      </c>
      <c r="AR14" s="126">
        <v>117.5</v>
      </c>
      <c r="AS14" s="158">
        <v>117.1</v>
      </c>
      <c r="AT14" s="126">
        <v>118.1</v>
      </c>
      <c r="AU14" s="126">
        <v>118.2</v>
      </c>
      <c r="AV14" s="126">
        <v>118.2</v>
      </c>
      <c r="AW14" s="126">
        <v>118.2</v>
      </c>
      <c r="AX14" s="126">
        <v>117.8</v>
      </c>
      <c r="AY14" s="126">
        <v>117.7</v>
      </c>
      <c r="AZ14" s="126">
        <v>118</v>
      </c>
      <c r="BA14" s="126">
        <v>118.8</v>
      </c>
      <c r="BB14" s="126">
        <v>118.9</v>
      </c>
      <c r="BC14" s="126">
        <v>118.7</v>
      </c>
      <c r="BD14" s="126">
        <v>118.8</v>
      </c>
      <c r="BE14" s="126">
        <v>118.8</v>
      </c>
      <c r="BF14" s="126">
        <v>118.8</v>
      </c>
      <c r="BH14" s="159" t="s">
        <v>219</v>
      </c>
      <c r="BI14" s="160">
        <v>111</v>
      </c>
      <c r="BJ14" s="160">
        <v>113.1</v>
      </c>
      <c r="BK14" s="160">
        <v>115.3</v>
      </c>
      <c r="BL14" s="160">
        <v>117.1</v>
      </c>
      <c r="BM14" s="161">
        <v>118.1</v>
      </c>
      <c r="BN14" s="161">
        <v>118.2</v>
      </c>
      <c r="BO14" s="161">
        <v>118</v>
      </c>
      <c r="BP14" s="161">
        <v>118.7</v>
      </c>
      <c r="BQ14" s="161">
        <v>118.8</v>
      </c>
      <c r="BS14" s="23">
        <f t="shared" si="0"/>
        <v>9.9999999999994316E-2</v>
      </c>
    </row>
    <row r="15" spans="1:71" ht="21" x14ac:dyDescent="0.25">
      <c r="A15" s="10" t="s">
        <v>184</v>
      </c>
      <c r="B15" s="9" t="s">
        <v>47</v>
      </c>
      <c r="C15" s="120">
        <v>102.6</v>
      </c>
      <c r="D15" s="120">
        <v>102.6</v>
      </c>
      <c r="E15" s="120">
        <v>102.6</v>
      </c>
      <c r="F15" s="120">
        <v>102.6</v>
      </c>
      <c r="G15" s="120">
        <v>102.8</v>
      </c>
      <c r="H15" s="120">
        <v>102.8</v>
      </c>
      <c r="I15" s="120">
        <v>102.8</v>
      </c>
      <c r="J15" s="120">
        <v>103</v>
      </c>
      <c r="K15" s="120">
        <v>102.9</v>
      </c>
      <c r="L15" s="120">
        <v>102.5</v>
      </c>
      <c r="M15" s="120">
        <v>102.5</v>
      </c>
      <c r="N15" s="120">
        <v>102.5</v>
      </c>
      <c r="O15" s="120">
        <v>102.7</v>
      </c>
      <c r="P15" s="120">
        <v>102.8</v>
      </c>
      <c r="Q15" s="120">
        <v>102.8</v>
      </c>
      <c r="R15" s="120">
        <v>102.8</v>
      </c>
      <c r="S15" s="120">
        <v>102.9</v>
      </c>
      <c r="T15" s="120">
        <v>103</v>
      </c>
      <c r="U15" s="120">
        <v>103</v>
      </c>
      <c r="V15" s="120">
        <v>103</v>
      </c>
      <c r="W15" s="120">
        <v>103.1</v>
      </c>
      <c r="X15" s="118">
        <v>103</v>
      </c>
      <c r="Y15" s="120">
        <v>103.1</v>
      </c>
      <c r="Z15" s="120">
        <v>103.1</v>
      </c>
      <c r="AA15" s="118">
        <v>103.2</v>
      </c>
      <c r="AB15" s="120">
        <v>103.2</v>
      </c>
      <c r="AC15" s="120">
        <v>103.2</v>
      </c>
      <c r="AD15" s="118">
        <v>103.3</v>
      </c>
      <c r="AE15" s="120">
        <v>103.4</v>
      </c>
      <c r="AF15" s="120">
        <v>103.4</v>
      </c>
      <c r="AG15" s="118">
        <v>103.4</v>
      </c>
      <c r="AH15" s="120">
        <v>103.4</v>
      </c>
      <c r="AI15" s="125">
        <v>103.6</v>
      </c>
      <c r="AJ15" s="117">
        <v>103.6</v>
      </c>
      <c r="AK15" s="127">
        <v>103.6</v>
      </c>
      <c r="AL15" s="127">
        <v>103.6</v>
      </c>
      <c r="AM15" s="129">
        <v>103.9</v>
      </c>
      <c r="AN15" s="125">
        <v>103.8</v>
      </c>
      <c r="AO15" s="125">
        <v>103.8</v>
      </c>
      <c r="AP15" s="124">
        <v>103.7</v>
      </c>
      <c r="AQ15" s="153">
        <v>104</v>
      </c>
      <c r="AR15" s="153">
        <v>104.1</v>
      </c>
      <c r="AS15" s="154">
        <v>104.2</v>
      </c>
      <c r="AT15" s="125">
        <v>103.8</v>
      </c>
      <c r="AU15" s="125">
        <v>103.9</v>
      </c>
      <c r="AV15" s="125">
        <v>104</v>
      </c>
      <c r="AW15" s="125">
        <v>104.1</v>
      </c>
      <c r="AX15" s="125">
        <v>104.1</v>
      </c>
      <c r="AY15" s="125">
        <v>104.2</v>
      </c>
      <c r="AZ15" s="125">
        <v>104.2</v>
      </c>
      <c r="BA15" s="125">
        <v>104.8</v>
      </c>
      <c r="BB15" s="125">
        <v>104.9</v>
      </c>
      <c r="BC15" s="125">
        <v>105.5</v>
      </c>
      <c r="BD15" s="125">
        <v>105.8</v>
      </c>
      <c r="BE15" s="125">
        <v>105.8</v>
      </c>
      <c r="BF15" s="125">
        <v>105.9</v>
      </c>
      <c r="BH15" s="155" t="s">
        <v>202</v>
      </c>
      <c r="BI15" s="162">
        <v>103.6</v>
      </c>
      <c r="BJ15" s="162">
        <v>103.9</v>
      </c>
      <c r="BK15" s="162">
        <v>103.7</v>
      </c>
      <c r="BL15" s="162">
        <v>104.2</v>
      </c>
      <c r="BM15" s="163">
        <v>103.8</v>
      </c>
      <c r="BN15" s="163">
        <v>104.1</v>
      </c>
      <c r="BO15" s="163">
        <v>104.2</v>
      </c>
      <c r="BP15" s="163">
        <v>105.5</v>
      </c>
      <c r="BQ15" s="163">
        <v>105.9</v>
      </c>
      <c r="BS15" s="23">
        <f t="shared" si="0"/>
        <v>0.40000000000000568</v>
      </c>
    </row>
    <row r="16" spans="1:71" ht="13.5" x14ac:dyDescent="0.25">
      <c r="A16" s="10" t="s">
        <v>185</v>
      </c>
      <c r="B16" s="9" t="s">
        <v>47</v>
      </c>
      <c r="C16" s="119">
        <v>106.7</v>
      </c>
      <c r="D16" s="119">
        <v>106.9</v>
      </c>
      <c r="E16" s="119">
        <v>106.4</v>
      </c>
      <c r="F16" s="119">
        <v>106.8</v>
      </c>
      <c r="G16" s="119">
        <v>107.2</v>
      </c>
      <c r="H16" s="119">
        <v>106.5</v>
      </c>
      <c r="I16" s="119">
        <v>105.8</v>
      </c>
      <c r="J16" s="119">
        <v>105</v>
      </c>
      <c r="K16" s="119">
        <v>103.4</v>
      </c>
      <c r="L16" s="119">
        <v>104.3</v>
      </c>
      <c r="M16" s="119">
        <v>105</v>
      </c>
      <c r="N16" s="119">
        <v>106</v>
      </c>
      <c r="O16" s="119">
        <v>104</v>
      </c>
      <c r="P16" s="119">
        <v>103.7</v>
      </c>
      <c r="Q16" s="119">
        <v>103.2</v>
      </c>
      <c r="R16" s="119">
        <v>104.6</v>
      </c>
      <c r="S16" s="119">
        <v>105.9</v>
      </c>
      <c r="T16" s="119">
        <v>106.8</v>
      </c>
      <c r="U16" s="119">
        <v>108.6</v>
      </c>
      <c r="V16" s="119">
        <v>108.7</v>
      </c>
      <c r="W16" s="119">
        <v>108.9</v>
      </c>
      <c r="X16" s="117">
        <v>109.6</v>
      </c>
      <c r="Y16" s="119">
        <v>110.9</v>
      </c>
      <c r="Z16" s="119">
        <v>112.4</v>
      </c>
      <c r="AA16" s="117">
        <v>111.3</v>
      </c>
      <c r="AB16" s="119">
        <v>112.4</v>
      </c>
      <c r="AC16" s="119">
        <v>114</v>
      </c>
      <c r="AD16" s="117">
        <v>114.6</v>
      </c>
      <c r="AE16" s="119">
        <v>114.5</v>
      </c>
      <c r="AF16" s="119">
        <v>116.7</v>
      </c>
      <c r="AG16" s="117">
        <v>120.6</v>
      </c>
      <c r="AH16" s="119">
        <v>118.4</v>
      </c>
      <c r="AI16" s="126">
        <v>119.6</v>
      </c>
      <c r="AJ16" s="118">
        <v>123.2</v>
      </c>
      <c r="AK16" s="128">
        <v>124.9</v>
      </c>
      <c r="AL16" s="128">
        <v>121.9</v>
      </c>
      <c r="AM16" s="130">
        <v>120.6</v>
      </c>
      <c r="AN16" s="126">
        <v>120.2</v>
      </c>
      <c r="AO16" s="126">
        <v>120.6</v>
      </c>
      <c r="AP16" s="158">
        <v>120.3</v>
      </c>
      <c r="AQ16" s="126">
        <v>122</v>
      </c>
      <c r="AR16" s="126">
        <v>123.5</v>
      </c>
      <c r="AS16" s="158">
        <v>123.4</v>
      </c>
      <c r="AT16" s="126">
        <v>122.8</v>
      </c>
      <c r="AU16" s="126">
        <v>123.4</v>
      </c>
      <c r="AV16" s="126">
        <v>125.6</v>
      </c>
      <c r="AW16" s="126">
        <v>126.2</v>
      </c>
      <c r="AX16" s="126">
        <v>126</v>
      </c>
      <c r="AY16" s="126">
        <v>124.5</v>
      </c>
      <c r="AZ16" s="126">
        <v>123.7</v>
      </c>
      <c r="BA16" s="126">
        <v>123.1</v>
      </c>
      <c r="BB16" s="126">
        <v>124.9</v>
      </c>
      <c r="BC16" s="126">
        <v>125.6</v>
      </c>
      <c r="BD16" s="126">
        <v>126.2</v>
      </c>
      <c r="BE16" s="126">
        <v>125.7</v>
      </c>
      <c r="BF16" s="126">
        <v>125.1</v>
      </c>
      <c r="BH16" s="159" t="s">
        <v>215</v>
      </c>
      <c r="BI16" s="160">
        <v>123.2</v>
      </c>
      <c r="BJ16" s="160">
        <v>120.6</v>
      </c>
      <c r="BK16" s="160">
        <v>120.3</v>
      </c>
      <c r="BL16" s="160">
        <v>123.4</v>
      </c>
      <c r="BM16" s="161">
        <v>122.8</v>
      </c>
      <c r="BN16" s="161">
        <v>126.2</v>
      </c>
      <c r="BO16" s="161">
        <v>123.7</v>
      </c>
      <c r="BP16" s="161">
        <v>125.6</v>
      </c>
      <c r="BQ16" s="161">
        <v>125.1</v>
      </c>
      <c r="BS16" s="23">
        <f t="shared" si="0"/>
        <v>-0.5</v>
      </c>
    </row>
    <row r="17" spans="1:71" ht="13.5" x14ac:dyDescent="0.25">
      <c r="A17" s="10" t="s">
        <v>186</v>
      </c>
      <c r="B17" s="9" t="s">
        <v>47</v>
      </c>
      <c r="C17" s="120">
        <v>88.7</v>
      </c>
      <c r="D17" s="120">
        <v>87.8</v>
      </c>
      <c r="E17" s="120">
        <v>87.5</v>
      </c>
      <c r="F17" s="120">
        <v>87.2</v>
      </c>
      <c r="G17" s="120">
        <v>87.2</v>
      </c>
      <c r="H17" s="120">
        <v>86.8</v>
      </c>
      <c r="I17" s="120">
        <v>86.4</v>
      </c>
      <c r="J17" s="120">
        <v>86.2</v>
      </c>
      <c r="K17" s="120">
        <v>85.2</v>
      </c>
      <c r="L17" s="120">
        <v>84.7</v>
      </c>
      <c r="M17" s="120">
        <v>84</v>
      </c>
      <c r="N17" s="120">
        <v>83.6</v>
      </c>
      <c r="O17" s="120">
        <v>83.5</v>
      </c>
      <c r="P17" s="120">
        <v>83.9</v>
      </c>
      <c r="Q17" s="120">
        <v>83.7</v>
      </c>
      <c r="R17" s="120">
        <v>83.7</v>
      </c>
      <c r="S17" s="120">
        <v>84.5</v>
      </c>
      <c r="T17" s="120">
        <v>84.6</v>
      </c>
      <c r="U17" s="120">
        <v>84.3</v>
      </c>
      <c r="V17" s="120">
        <v>83.8</v>
      </c>
      <c r="W17" s="120">
        <v>83.4</v>
      </c>
      <c r="X17" s="118">
        <v>82.7</v>
      </c>
      <c r="Y17" s="120">
        <v>82.8</v>
      </c>
      <c r="Z17" s="120">
        <v>82.8</v>
      </c>
      <c r="AA17" s="118">
        <v>83.1</v>
      </c>
      <c r="AB17" s="120">
        <v>82.6</v>
      </c>
      <c r="AC17" s="120">
        <v>82</v>
      </c>
      <c r="AD17" s="118">
        <v>81.900000000000006</v>
      </c>
      <c r="AE17" s="120">
        <v>81.8</v>
      </c>
      <c r="AF17" s="120">
        <v>82.2</v>
      </c>
      <c r="AG17" s="118">
        <v>81.8</v>
      </c>
      <c r="AH17" s="120">
        <v>81.900000000000006</v>
      </c>
      <c r="AI17" s="125">
        <v>81.3</v>
      </c>
      <c r="AJ17" s="117">
        <v>80.900000000000006</v>
      </c>
      <c r="AK17" s="127">
        <v>80.2</v>
      </c>
      <c r="AL17" s="127">
        <v>80.5</v>
      </c>
      <c r="AM17" s="129">
        <v>81.2</v>
      </c>
      <c r="AN17" s="125">
        <v>81</v>
      </c>
      <c r="AO17" s="125">
        <v>80.3</v>
      </c>
      <c r="AP17" s="124">
        <v>81.099999999999994</v>
      </c>
      <c r="AQ17" s="153">
        <v>81.8</v>
      </c>
      <c r="AR17" s="153">
        <v>83.5</v>
      </c>
      <c r="AS17" s="154">
        <v>82.6</v>
      </c>
      <c r="AT17" s="125">
        <v>81.2</v>
      </c>
      <c r="AU17" s="125">
        <v>80.599999999999994</v>
      </c>
      <c r="AV17" s="125">
        <v>81.599999999999994</v>
      </c>
      <c r="AW17" s="125">
        <v>81.5</v>
      </c>
      <c r="AX17" s="125">
        <v>80.7</v>
      </c>
      <c r="AY17" s="125">
        <v>79.8</v>
      </c>
      <c r="AZ17" s="125">
        <v>79.5</v>
      </c>
      <c r="BA17" s="125">
        <v>79.5</v>
      </c>
      <c r="BB17" s="125">
        <v>78.900000000000006</v>
      </c>
      <c r="BC17" s="125">
        <v>78.900000000000006</v>
      </c>
      <c r="BD17" s="125">
        <v>78</v>
      </c>
      <c r="BE17" s="125">
        <v>77.599999999999994</v>
      </c>
      <c r="BF17" s="125">
        <v>77.5</v>
      </c>
      <c r="BH17" s="155" t="s">
        <v>196</v>
      </c>
      <c r="BI17" s="162">
        <v>80.900000000000006</v>
      </c>
      <c r="BJ17" s="162">
        <v>81.2</v>
      </c>
      <c r="BK17" s="162">
        <v>81.099999999999994</v>
      </c>
      <c r="BL17" s="162">
        <v>82.6</v>
      </c>
      <c r="BM17" s="163">
        <v>81.2</v>
      </c>
      <c r="BN17" s="163">
        <v>81.5</v>
      </c>
      <c r="BO17" s="163">
        <v>79.5</v>
      </c>
      <c r="BP17" s="163">
        <v>78.900000000000006</v>
      </c>
      <c r="BQ17" s="163">
        <v>77.5</v>
      </c>
      <c r="BS17" s="23">
        <f t="shared" si="0"/>
        <v>-1.4000000000000057</v>
      </c>
    </row>
    <row r="18" spans="1:71" ht="21" x14ac:dyDescent="0.25">
      <c r="A18" s="10" t="s">
        <v>187</v>
      </c>
      <c r="B18" s="9" t="s">
        <v>47</v>
      </c>
      <c r="C18" s="119">
        <v>100.6</v>
      </c>
      <c r="D18" s="119">
        <v>99.9</v>
      </c>
      <c r="E18" s="119">
        <v>99.7</v>
      </c>
      <c r="F18" s="119">
        <v>100.2</v>
      </c>
      <c r="G18" s="119">
        <v>100.1</v>
      </c>
      <c r="H18" s="119">
        <v>99.7</v>
      </c>
      <c r="I18" s="119">
        <v>100.3</v>
      </c>
      <c r="J18" s="119">
        <v>100.2</v>
      </c>
      <c r="K18" s="119">
        <v>100.2</v>
      </c>
      <c r="L18" s="119">
        <v>100.9</v>
      </c>
      <c r="M18" s="119">
        <v>101</v>
      </c>
      <c r="N18" s="119">
        <v>100.9</v>
      </c>
      <c r="O18" s="119">
        <v>100</v>
      </c>
      <c r="P18" s="119">
        <v>100.1</v>
      </c>
      <c r="Q18" s="119">
        <v>100</v>
      </c>
      <c r="R18" s="119">
        <v>101.1</v>
      </c>
      <c r="S18" s="119">
        <v>101.3</v>
      </c>
      <c r="T18" s="119">
        <v>101.4</v>
      </c>
      <c r="U18" s="119">
        <v>101.7</v>
      </c>
      <c r="V18" s="119">
        <v>101.5</v>
      </c>
      <c r="W18" s="119">
        <v>100</v>
      </c>
      <c r="X18" s="117">
        <v>99.8</v>
      </c>
      <c r="Y18" s="119">
        <v>100.1</v>
      </c>
      <c r="Z18" s="119">
        <v>100.3</v>
      </c>
      <c r="AA18" s="117">
        <v>100.1</v>
      </c>
      <c r="AB18" s="119">
        <v>99.7</v>
      </c>
      <c r="AC18" s="119">
        <v>99.4</v>
      </c>
      <c r="AD18" s="117">
        <v>100.8</v>
      </c>
      <c r="AE18" s="119">
        <v>101.7</v>
      </c>
      <c r="AF18" s="119">
        <v>101.7</v>
      </c>
      <c r="AG18" s="117">
        <v>101.1</v>
      </c>
      <c r="AH18" s="119">
        <v>100.3</v>
      </c>
      <c r="AI18" s="126">
        <v>100</v>
      </c>
      <c r="AJ18" s="118">
        <v>99.7</v>
      </c>
      <c r="AK18" s="128">
        <v>100.1</v>
      </c>
      <c r="AL18" s="128">
        <v>101.3</v>
      </c>
      <c r="AM18" s="130">
        <v>101.1</v>
      </c>
      <c r="AN18" s="126">
        <v>101.1</v>
      </c>
      <c r="AO18" s="126">
        <v>101.1</v>
      </c>
      <c r="AP18" s="158">
        <v>102.8</v>
      </c>
      <c r="AQ18" s="126">
        <v>103.7</v>
      </c>
      <c r="AR18" s="126">
        <v>103.6</v>
      </c>
      <c r="AS18" s="158">
        <v>103.7</v>
      </c>
      <c r="AT18" s="126">
        <v>103.4</v>
      </c>
      <c r="AU18" s="126">
        <v>103.3</v>
      </c>
      <c r="AV18" s="126">
        <v>103.7</v>
      </c>
      <c r="AW18" s="126">
        <v>103.2</v>
      </c>
      <c r="AX18" s="126">
        <v>102.9</v>
      </c>
      <c r="AY18" s="126">
        <v>101.8</v>
      </c>
      <c r="AZ18" s="126">
        <v>103.3</v>
      </c>
      <c r="BA18" s="126">
        <v>103.6</v>
      </c>
      <c r="BB18" s="126">
        <v>104</v>
      </c>
      <c r="BC18" s="126">
        <v>103.6</v>
      </c>
      <c r="BD18" s="126">
        <v>103.6</v>
      </c>
      <c r="BE18" s="126">
        <v>103.8</v>
      </c>
      <c r="BF18" s="126">
        <v>103.5</v>
      </c>
      <c r="BH18" s="159" t="s">
        <v>198</v>
      </c>
      <c r="BI18" s="160">
        <v>99.7</v>
      </c>
      <c r="BJ18" s="160">
        <v>101.1</v>
      </c>
      <c r="BK18" s="160">
        <v>102.8</v>
      </c>
      <c r="BL18" s="160">
        <v>103.7</v>
      </c>
      <c r="BM18" s="161">
        <v>103.4</v>
      </c>
      <c r="BN18" s="161">
        <v>103.2</v>
      </c>
      <c r="BO18" s="161">
        <v>103.3</v>
      </c>
      <c r="BP18" s="161">
        <v>103.6</v>
      </c>
      <c r="BQ18" s="161">
        <v>103.5</v>
      </c>
      <c r="BS18" s="23">
        <f t="shared" si="0"/>
        <v>-9.9999999999994316E-2</v>
      </c>
    </row>
    <row r="19" spans="1:71" ht="13.5" x14ac:dyDescent="0.25">
      <c r="A19" s="10" t="s">
        <v>188</v>
      </c>
      <c r="B19" s="9" t="s">
        <v>47</v>
      </c>
      <c r="C19" s="120">
        <v>76.8</v>
      </c>
      <c r="D19" s="120">
        <v>77.400000000000006</v>
      </c>
      <c r="E19" s="120">
        <v>77.7</v>
      </c>
      <c r="F19" s="120">
        <v>77.7</v>
      </c>
      <c r="G19" s="120">
        <v>77.7</v>
      </c>
      <c r="H19" s="120">
        <v>77.8</v>
      </c>
      <c r="I19" s="120">
        <v>77.8</v>
      </c>
      <c r="J19" s="120">
        <v>77.8</v>
      </c>
      <c r="K19" s="120">
        <v>77.8</v>
      </c>
      <c r="L19" s="120">
        <v>77.8</v>
      </c>
      <c r="M19" s="120">
        <v>77.8</v>
      </c>
      <c r="N19" s="120">
        <v>77.8</v>
      </c>
      <c r="O19" s="120">
        <v>77.8</v>
      </c>
      <c r="P19" s="120">
        <v>73.599999999999994</v>
      </c>
      <c r="Q19" s="120">
        <v>73.599999999999994</v>
      </c>
      <c r="R19" s="120">
        <v>73.599999999999994</v>
      </c>
      <c r="S19" s="120">
        <v>73.599999999999994</v>
      </c>
      <c r="T19" s="120">
        <v>73.599999999999994</v>
      </c>
      <c r="U19" s="120">
        <v>73.599999999999994</v>
      </c>
      <c r="V19" s="120">
        <v>73.599999999999994</v>
      </c>
      <c r="W19" s="120">
        <v>73.599999999999994</v>
      </c>
      <c r="X19" s="118">
        <v>73.599999999999994</v>
      </c>
      <c r="Y19" s="120">
        <v>73.599999999999994</v>
      </c>
      <c r="Z19" s="120">
        <v>73.599999999999994</v>
      </c>
      <c r="AA19" s="118">
        <v>73.599999999999994</v>
      </c>
      <c r="AB19" s="120">
        <v>72.7</v>
      </c>
      <c r="AC19" s="120">
        <v>72.8</v>
      </c>
      <c r="AD19" s="118">
        <v>72.8</v>
      </c>
      <c r="AE19" s="120">
        <v>72.8</v>
      </c>
      <c r="AF19" s="120">
        <v>73</v>
      </c>
      <c r="AG19" s="118">
        <v>73</v>
      </c>
      <c r="AH19" s="120">
        <v>73</v>
      </c>
      <c r="AI19" s="125">
        <v>73.2</v>
      </c>
      <c r="AJ19" s="117">
        <v>73.2</v>
      </c>
      <c r="AK19" s="127">
        <v>73.2</v>
      </c>
      <c r="AL19" s="127">
        <v>73.2</v>
      </c>
      <c r="AM19" s="129">
        <v>73.2</v>
      </c>
      <c r="AN19" s="125">
        <v>73.3</v>
      </c>
      <c r="AO19" s="125">
        <v>73.400000000000006</v>
      </c>
      <c r="AP19" s="124">
        <v>73.400000000000006</v>
      </c>
      <c r="AQ19" s="153">
        <v>73.599999999999994</v>
      </c>
      <c r="AR19" s="153">
        <v>73.7</v>
      </c>
      <c r="AS19" s="154">
        <v>73.7</v>
      </c>
      <c r="AT19" s="125">
        <v>73.5</v>
      </c>
      <c r="AU19" s="125">
        <v>73.5</v>
      </c>
      <c r="AV19" s="125">
        <v>73.5</v>
      </c>
      <c r="AW19" s="125">
        <v>73.400000000000006</v>
      </c>
      <c r="AX19" s="125">
        <v>74.099999999999994</v>
      </c>
      <c r="AY19" s="125">
        <v>74.099999999999994</v>
      </c>
      <c r="AZ19" s="125">
        <v>74.099999999999994</v>
      </c>
      <c r="BA19" s="125">
        <v>74.3</v>
      </c>
      <c r="BB19" s="125">
        <v>74.3</v>
      </c>
      <c r="BC19" s="125">
        <v>74.3</v>
      </c>
      <c r="BD19" s="125">
        <v>74.3</v>
      </c>
      <c r="BE19" s="125">
        <v>74.3</v>
      </c>
      <c r="BF19" s="125">
        <v>74.2</v>
      </c>
      <c r="BH19" s="155" t="s">
        <v>194</v>
      </c>
      <c r="BI19" s="162">
        <v>73.2</v>
      </c>
      <c r="BJ19" s="162">
        <v>73.2</v>
      </c>
      <c r="BK19" s="162">
        <v>73.400000000000006</v>
      </c>
      <c r="BL19" s="162">
        <v>73.7</v>
      </c>
      <c r="BM19" s="163">
        <v>73.5</v>
      </c>
      <c r="BN19" s="163">
        <v>73.400000000000006</v>
      </c>
      <c r="BO19" s="163">
        <v>74.099999999999994</v>
      </c>
      <c r="BP19" s="163">
        <v>74.3</v>
      </c>
      <c r="BQ19" s="163">
        <v>74.2</v>
      </c>
      <c r="BS19" s="23">
        <f t="shared" si="0"/>
        <v>-9.9999999999994316E-2</v>
      </c>
    </row>
    <row r="20" spans="1:71" ht="21" x14ac:dyDescent="0.25">
      <c r="A20" s="10" t="s">
        <v>189</v>
      </c>
      <c r="B20" s="9" t="s">
        <v>47</v>
      </c>
      <c r="C20" s="119">
        <v>105.1</v>
      </c>
      <c r="D20" s="119">
        <v>104</v>
      </c>
      <c r="E20" s="119">
        <v>103</v>
      </c>
      <c r="F20" s="119">
        <v>102.1</v>
      </c>
      <c r="G20" s="119">
        <v>102.2</v>
      </c>
      <c r="H20" s="119">
        <v>102.3</v>
      </c>
      <c r="I20" s="119">
        <v>102</v>
      </c>
      <c r="J20" s="119">
        <v>102.5</v>
      </c>
      <c r="K20" s="119">
        <v>102.7</v>
      </c>
      <c r="L20" s="119">
        <v>105</v>
      </c>
      <c r="M20" s="119">
        <v>107.6</v>
      </c>
      <c r="N20" s="119">
        <v>110.3</v>
      </c>
      <c r="O20" s="119">
        <v>105.9</v>
      </c>
      <c r="P20" s="119">
        <v>104.5</v>
      </c>
      <c r="Q20" s="119">
        <v>101.9</v>
      </c>
      <c r="R20" s="119">
        <v>103</v>
      </c>
      <c r="S20" s="119">
        <v>103.3</v>
      </c>
      <c r="T20" s="119">
        <v>103.4</v>
      </c>
      <c r="U20" s="119">
        <v>103.2</v>
      </c>
      <c r="V20" s="119">
        <v>103.6</v>
      </c>
      <c r="W20" s="119">
        <v>104</v>
      </c>
      <c r="X20" s="117">
        <v>105.8</v>
      </c>
      <c r="Y20" s="119">
        <v>107.4</v>
      </c>
      <c r="Z20" s="119">
        <v>109.2</v>
      </c>
      <c r="AA20" s="117">
        <v>106.8</v>
      </c>
      <c r="AB20" s="119">
        <v>106.3</v>
      </c>
      <c r="AC20" s="119">
        <v>105.8</v>
      </c>
      <c r="AD20" s="117">
        <v>106.6</v>
      </c>
      <c r="AE20" s="119">
        <v>107.8</v>
      </c>
      <c r="AF20" s="119">
        <v>107.2</v>
      </c>
      <c r="AG20" s="117">
        <v>107.9</v>
      </c>
      <c r="AH20" s="119">
        <v>108</v>
      </c>
      <c r="AI20" s="126">
        <v>109.1</v>
      </c>
      <c r="AJ20" s="118">
        <v>110.5</v>
      </c>
      <c r="AK20" s="128">
        <v>112.3</v>
      </c>
      <c r="AL20" s="128">
        <v>117.4</v>
      </c>
      <c r="AM20" s="130">
        <v>112.2</v>
      </c>
      <c r="AN20" s="126">
        <v>111.9</v>
      </c>
      <c r="AO20" s="126">
        <v>112</v>
      </c>
      <c r="AP20" s="158">
        <v>112.3</v>
      </c>
      <c r="AQ20" s="126">
        <v>113.1</v>
      </c>
      <c r="AR20" s="126">
        <v>113.7</v>
      </c>
      <c r="AS20" s="158">
        <v>114.1</v>
      </c>
      <c r="AT20" s="126">
        <v>115.4</v>
      </c>
      <c r="AU20" s="126">
        <v>117.2</v>
      </c>
      <c r="AV20" s="126">
        <v>118.8</v>
      </c>
      <c r="AW20" s="126">
        <v>117.5</v>
      </c>
      <c r="AX20" s="126">
        <v>116.8</v>
      </c>
      <c r="AY20" s="126">
        <v>117</v>
      </c>
      <c r="AZ20" s="126">
        <v>116.7</v>
      </c>
      <c r="BA20" s="126">
        <v>117.2</v>
      </c>
      <c r="BB20" s="126">
        <v>117.1</v>
      </c>
      <c r="BC20" s="126">
        <v>117.7</v>
      </c>
      <c r="BD20" s="126">
        <v>118.5</v>
      </c>
      <c r="BE20" s="126">
        <v>119.8</v>
      </c>
      <c r="BF20" s="126">
        <v>120.1</v>
      </c>
      <c r="BH20" s="159" t="s">
        <v>204</v>
      </c>
      <c r="BI20" s="160">
        <v>110.5</v>
      </c>
      <c r="BJ20" s="160">
        <v>112.2</v>
      </c>
      <c r="BK20" s="160">
        <v>112.3</v>
      </c>
      <c r="BL20" s="160">
        <v>114.1</v>
      </c>
      <c r="BM20" s="161">
        <v>115.4</v>
      </c>
      <c r="BN20" s="161">
        <v>117.5</v>
      </c>
      <c r="BO20" s="161">
        <v>116.7</v>
      </c>
      <c r="BP20" s="161">
        <v>117.7</v>
      </c>
      <c r="BQ20" s="161">
        <v>120.1</v>
      </c>
      <c r="BS20" s="23">
        <f t="shared" si="0"/>
        <v>2.3999999999999915</v>
      </c>
    </row>
    <row r="21" spans="1:71" ht="13.5" x14ac:dyDescent="0.25">
      <c r="A21" s="10" t="s">
        <v>190</v>
      </c>
      <c r="B21" s="9" t="s">
        <v>47</v>
      </c>
      <c r="C21" s="120">
        <v>106.7</v>
      </c>
      <c r="D21" s="120">
        <v>106.9</v>
      </c>
      <c r="E21" s="120">
        <v>107</v>
      </c>
      <c r="F21" s="120">
        <v>106.8</v>
      </c>
      <c r="G21" s="120">
        <v>107.2</v>
      </c>
      <c r="H21" s="120">
        <v>107.3</v>
      </c>
      <c r="I21" s="120">
        <v>107.5</v>
      </c>
      <c r="J21" s="120">
        <v>107.5</v>
      </c>
      <c r="K21" s="120">
        <v>107.4</v>
      </c>
      <c r="L21" s="120">
        <v>107.3</v>
      </c>
      <c r="M21" s="120">
        <v>106.9</v>
      </c>
      <c r="N21" s="120">
        <v>106.9</v>
      </c>
      <c r="O21" s="120">
        <v>106.9</v>
      </c>
      <c r="P21" s="120">
        <v>107</v>
      </c>
      <c r="Q21" s="120">
        <v>107.1</v>
      </c>
      <c r="R21" s="120">
        <v>107.2</v>
      </c>
      <c r="S21" s="120">
        <v>107.3</v>
      </c>
      <c r="T21" s="120">
        <v>108.2</v>
      </c>
      <c r="U21" s="120">
        <v>108.1</v>
      </c>
      <c r="V21" s="120">
        <v>108.2</v>
      </c>
      <c r="W21" s="120">
        <v>108.2</v>
      </c>
      <c r="X21" s="118">
        <v>108.3</v>
      </c>
      <c r="Y21" s="120">
        <v>108.6</v>
      </c>
      <c r="Z21" s="120">
        <v>108.6</v>
      </c>
      <c r="AA21" s="118">
        <v>108.4</v>
      </c>
      <c r="AB21" s="120">
        <v>108.1</v>
      </c>
      <c r="AC21" s="120">
        <v>108.1</v>
      </c>
      <c r="AD21" s="118">
        <v>108.5</v>
      </c>
      <c r="AE21" s="120">
        <v>109</v>
      </c>
      <c r="AF21" s="120">
        <v>109</v>
      </c>
      <c r="AG21" s="118">
        <v>109.2</v>
      </c>
      <c r="AH21" s="120">
        <v>109.7</v>
      </c>
      <c r="AI21" s="125">
        <v>109.8</v>
      </c>
      <c r="AJ21" s="117">
        <v>109.9</v>
      </c>
      <c r="AK21" s="127">
        <v>110.7</v>
      </c>
      <c r="AL21" s="127">
        <v>110.9</v>
      </c>
      <c r="AM21" s="129">
        <v>110.9</v>
      </c>
      <c r="AN21" s="125">
        <v>111.7</v>
      </c>
      <c r="AO21" s="125">
        <v>112.3</v>
      </c>
      <c r="AP21" s="124">
        <v>112.6</v>
      </c>
      <c r="AQ21" s="153">
        <v>113.2</v>
      </c>
      <c r="AR21" s="153">
        <v>113.3</v>
      </c>
      <c r="AS21" s="154">
        <v>113.3</v>
      </c>
      <c r="AT21" s="125">
        <v>114.3</v>
      </c>
      <c r="AU21" s="125">
        <v>114.4</v>
      </c>
      <c r="AV21" s="125">
        <v>114.5</v>
      </c>
      <c r="AW21" s="125">
        <v>114.8</v>
      </c>
      <c r="AX21" s="125">
        <v>115</v>
      </c>
      <c r="AY21" s="125">
        <v>115</v>
      </c>
      <c r="AZ21" s="125">
        <v>115</v>
      </c>
      <c r="BA21" s="125">
        <v>115.6</v>
      </c>
      <c r="BB21" s="125">
        <v>115.5</v>
      </c>
      <c r="BC21" s="125">
        <v>116</v>
      </c>
      <c r="BD21" s="125">
        <v>116.3</v>
      </c>
      <c r="BE21" s="125">
        <v>116.4</v>
      </c>
      <c r="BF21" s="125">
        <v>116.5</v>
      </c>
      <c r="BH21" s="155" t="s">
        <v>206</v>
      </c>
      <c r="BI21" s="162">
        <v>109.9</v>
      </c>
      <c r="BJ21" s="162">
        <v>110.9</v>
      </c>
      <c r="BK21" s="162">
        <v>112.6</v>
      </c>
      <c r="BL21" s="162">
        <v>113.3</v>
      </c>
      <c r="BM21" s="163">
        <v>114.3</v>
      </c>
      <c r="BN21" s="163">
        <v>114.8</v>
      </c>
      <c r="BO21" s="163">
        <v>115</v>
      </c>
      <c r="BP21" s="163">
        <v>116</v>
      </c>
      <c r="BQ21" s="163">
        <v>116.5</v>
      </c>
      <c r="BS21" s="23">
        <f t="shared" si="0"/>
        <v>0.5</v>
      </c>
    </row>
    <row r="22" spans="1:71" ht="21" x14ac:dyDescent="0.25">
      <c r="A22" s="10" t="s">
        <v>191</v>
      </c>
      <c r="B22" s="9" t="s">
        <v>47</v>
      </c>
      <c r="C22" s="119">
        <v>103.7</v>
      </c>
      <c r="D22" s="119">
        <v>103.7</v>
      </c>
      <c r="E22" s="119">
        <v>103.6</v>
      </c>
      <c r="F22" s="119">
        <v>103.7</v>
      </c>
      <c r="G22" s="119">
        <v>104</v>
      </c>
      <c r="H22" s="119">
        <v>103.9</v>
      </c>
      <c r="I22" s="119">
        <v>103.8</v>
      </c>
      <c r="J22" s="119">
        <v>103.3</v>
      </c>
      <c r="K22" s="119">
        <v>103.4</v>
      </c>
      <c r="L22" s="119">
        <v>103.7</v>
      </c>
      <c r="M22" s="119">
        <v>103.7</v>
      </c>
      <c r="N22" s="119">
        <v>104</v>
      </c>
      <c r="O22" s="119">
        <v>103.2</v>
      </c>
      <c r="P22" s="119">
        <v>103.3</v>
      </c>
      <c r="Q22" s="119">
        <v>103</v>
      </c>
      <c r="R22" s="119">
        <v>103.4</v>
      </c>
      <c r="S22" s="119">
        <v>104.1</v>
      </c>
      <c r="T22" s="119">
        <v>104.4</v>
      </c>
      <c r="U22" s="119">
        <v>104.6</v>
      </c>
      <c r="V22" s="119">
        <v>104.8</v>
      </c>
      <c r="W22" s="119">
        <v>105</v>
      </c>
      <c r="X22" s="117">
        <v>105.2</v>
      </c>
      <c r="Y22" s="119">
        <v>105.8</v>
      </c>
      <c r="Z22" s="119">
        <v>106.3</v>
      </c>
      <c r="AA22" s="117">
        <v>106</v>
      </c>
      <c r="AB22" s="119">
        <v>106.6</v>
      </c>
      <c r="AC22" s="119">
        <v>107.5</v>
      </c>
      <c r="AD22" s="117">
        <v>108</v>
      </c>
      <c r="AE22" s="119">
        <v>109.8</v>
      </c>
      <c r="AF22" s="119">
        <v>111</v>
      </c>
      <c r="AG22" s="117">
        <v>112.1</v>
      </c>
      <c r="AH22" s="119">
        <v>112</v>
      </c>
      <c r="AI22" s="126">
        <v>112.8</v>
      </c>
      <c r="AJ22" s="118">
        <v>114</v>
      </c>
      <c r="AK22" s="128">
        <v>114.7</v>
      </c>
      <c r="AL22" s="128">
        <v>116.3</v>
      </c>
      <c r="AM22" s="130">
        <v>116.1</v>
      </c>
      <c r="AN22" s="126">
        <v>120.8</v>
      </c>
      <c r="AO22" s="126">
        <v>121.7</v>
      </c>
      <c r="AP22" s="158">
        <v>121.9</v>
      </c>
      <c r="AQ22" s="126">
        <v>121.9</v>
      </c>
      <c r="AR22" s="126">
        <v>122.2</v>
      </c>
      <c r="AS22" s="158">
        <v>121.5</v>
      </c>
      <c r="AT22" s="126">
        <v>121.2</v>
      </c>
      <c r="AU22" s="126">
        <v>121.5</v>
      </c>
      <c r="AV22" s="126">
        <v>121.9</v>
      </c>
      <c r="AW22" s="126">
        <v>121.8</v>
      </c>
      <c r="AX22" s="126">
        <v>121.6</v>
      </c>
      <c r="AY22" s="126">
        <v>121.2</v>
      </c>
      <c r="AZ22" s="126">
        <v>121.2</v>
      </c>
      <c r="BA22" s="126">
        <v>121.7</v>
      </c>
      <c r="BB22" s="126">
        <v>121.8</v>
      </c>
      <c r="BC22" s="126">
        <v>121.6</v>
      </c>
      <c r="BD22" s="126">
        <v>121.4</v>
      </c>
      <c r="BE22" s="126">
        <v>121.6</v>
      </c>
      <c r="BF22" s="126">
        <v>121.6</v>
      </c>
      <c r="BH22" s="159" t="s">
        <v>275</v>
      </c>
      <c r="BI22" s="160">
        <v>114</v>
      </c>
      <c r="BJ22" s="160">
        <v>116.1</v>
      </c>
      <c r="BK22" s="160">
        <v>121.9</v>
      </c>
      <c r="BL22" s="160">
        <v>121.5</v>
      </c>
      <c r="BM22" s="161">
        <v>121.2</v>
      </c>
      <c r="BN22" s="161">
        <v>121.8</v>
      </c>
      <c r="BO22" s="161">
        <v>121.2</v>
      </c>
      <c r="BP22" s="161">
        <v>121.6</v>
      </c>
      <c r="BQ22" s="161">
        <v>121.6</v>
      </c>
      <c r="BS22" s="23">
        <f t="shared" si="0"/>
        <v>0</v>
      </c>
    </row>
    <row r="23" spans="1:71" x14ac:dyDescent="0.2">
      <c r="A23" s="13"/>
    </row>
    <row r="24" spans="1:71" x14ac:dyDescent="0.2">
      <c r="A24" s="164" t="s">
        <v>276</v>
      </c>
    </row>
    <row r="25" spans="1:71" x14ac:dyDescent="0.2">
      <c r="A25" s="165" t="s">
        <v>277</v>
      </c>
      <c r="B25" s="164" t="s">
        <v>278</v>
      </c>
    </row>
    <row r="26" spans="1:71" x14ac:dyDescent="0.2">
      <c r="A26" s="165" t="s">
        <v>279</v>
      </c>
      <c r="B26" s="164" t="s">
        <v>280</v>
      </c>
      <c r="BH26" s="223" t="s">
        <v>298</v>
      </c>
    </row>
    <row r="27" spans="1:71" x14ac:dyDescent="0.2">
      <c r="A27" s="145"/>
      <c r="BH27" s="22"/>
    </row>
    <row r="28" spans="1:71" x14ac:dyDescent="0.2">
      <c r="BH28" s="22"/>
    </row>
    <row r="29" spans="1:71" x14ac:dyDescent="0.2">
      <c r="A29" s="145"/>
      <c r="BH29" s="22"/>
    </row>
    <row r="30" spans="1:71" x14ac:dyDescent="0.2">
      <c r="BH30" s="22"/>
    </row>
    <row r="31" spans="1:71" x14ac:dyDescent="0.2">
      <c r="BH31" s="22"/>
    </row>
    <row r="32" spans="1:71" x14ac:dyDescent="0.2">
      <c r="BH32" s="22"/>
    </row>
    <row r="33" spans="60:60" x14ac:dyDescent="0.2">
      <c r="BH33" s="22"/>
    </row>
    <row r="34" spans="60:60" x14ac:dyDescent="0.2">
      <c r="BH34" s="22"/>
    </row>
    <row r="35" spans="60:60" x14ac:dyDescent="0.2">
      <c r="BH35" s="22"/>
    </row>
    <row r="36" spans="60:60" x14ac:dyDescent="0.2">
      <c r="BH36" s="22"/>
    </row>
    <row r="37" spans="60:60" x14ac:dyDescent="0.2">
      <c r="BH37" s="22"/>
    </row>
    <row r="38" spans="60:60" x14ac:dyDescent="0.2">
      <c r="BH38" s="22"/>
    </row>
    <row r="39" spans="60:60" x14ac:dyDescent="0.2">
      <c r="BH39" s="22"/>
    </row>
    <row r="40" spans="60:60" x14ac:dyDescent="0.2">
      <c r="BH40" s="22"/>
    </row>
    <row r="41" spans="60:60" x14ac:dyDescent="0.2">
      <c r="BH41" s="22"/>
    </row>
    <row r="42" spans="60:60" x14ac:dyDescent="0.2">
      <c r="BH42" s="22"/>
    </row>
    <row r="43" spans="60:60" x14ac:dyDescent="0.2">
      <c r="BH43" s="22"/>
    </row>
    <row r="44" spans="60:60" x14ac:dyDescent="0.2">
      <c r="BH44" s="22"/>
    </row>
  </sheetData>
  <mergeCells count="10">
    <mergeCell ref="A5:B5"/>
    <mergeCell ref="C5:AH5"/>
    <mergeCell ref="AI5:BE5"/>
    <mergeCell ref="A6:B6"/>
    <mergeCell ref="A3:B3"/>
    <mergeCell ref="C3:AH3"/>
    <mergeCell ref="AI3:BE3"/>
    <mergeCell ref="A4:B4"/>
    <mergeCell ref="C4:AH4"/>
    <mergeCell ref="AI4:BE4"/>
  </mergeCells>
  <hyperlinks>
    <hyperlink ref="A2" r:id="rId1" display="http://dati.istat.it/OECDStat_Metadata/ShowMetadata.ashx?Dataset=DCSP_NIC1B2015&amp;ShowOnWeb=true&amp;Lang=it" xr:uid="{C0781DA4-2BB5-40DD-BA18-9E407E73E8ED}"/>
  </hyperlinks>
  <pageMargins left="0.75" right="0.75" top="1" bottom="1" header="0.5" footer="0.5"/>
  <pageSetup orientation="portrait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45E2A-F1F3-4E92-A72D-24CAA8F1E8F1}">
  <sheetPr>
    <tabColor rgb="FF00B0F0"/>
  </sheetPr>
  <dimension ref="A2:BI27"/>
  <sheetViews>
    <sheetView zoomScale="115" zoomScaleNormal="115" workbookViewId="0">
      <pane xSplit="1" topLeftCell="AF1" activePane="topRight" state="frozen"/>
      <selection activeCell="G146" sqref="G146"/>
      <selection pane="topRight" activeCell="AO27" sqref="AO27"/>
    </sheetView>
  </sheetViews>
  <sheetFormatPr defaultRowHeight="12.75" x14ac:dyDescent="0.2"/>
  <cols>
    <col min="1" max="1" width="9.140625" style="112"/>
    <col min="2" max="2" width="10" style="112" customWidth="1"/>
    <col min="3" max="16384" width="9.140625" style="112"/>
  </cols>
  <sheetData>
    <row r="2" spans="1:61" ht="21.75" customHeight="1" x14ac:dyDescent="0.2">
      <c r="A2" s="214" t="s">
        <v>173</v>
      </c>
      <c r="B2" s="215"/>
      <c r="C2" s="216" t="s">
        <v>174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  <c r="BI2" s="136"/>
    </row>
    <row r="4" spans="1:61" x14ac:dyDescent="0.2">
      <c r="B4" s="219" t="s">
        <v>8</v>
      </c>
      <c r="C4" s="220"/>
      <c r="D4" s="121" t="s">
        <v>225</v>
      </c>
      <c r="E4" s="121" t="s">
        <v>226</v>
      </c>
      <c r="F4" s="121" t="s">
        <v>227</v>
      </c>
      <c r="G4" s="121" t="s">
        <v>228</v>
      </c>
      <c r="H4" s="121" t="s">
        <v>229</v>
      </c>
      <c r="I4" s="121" t="s">
        <v>230</v>
      </c>
      <c r="J4" s="121" t="s">
        <v>231</v>
      </c>
      <c r="K4" s="121" t="s">
        <v>232</v>
      </c>
      <c r="L4" s="121" t="s">
        <v>233</v>
      </c>
      <c r="M4" s="121" t="s">
        <v>234</v>
      </c>
      <c r="N4" s="121" t="s">
        <v>235</v>
      </c>
      <c r="O4" s="121" t="s">
        <v>236</v>
      </c>
      <c r="P4" s="121" t="s">
        <v>237</v>
      </c>
      <c r="Q4" s="121" t="s">
        <v>238</v>
      </c>
      <c r="R4" s="121" t="s">
        <v>239</v>
      </c>
      <c r="S4" s="121" t="s">
        <v>240</v>
      </c>
      <c r="T4" s="121" t="s">
        <v>241</v>
      </c>
      <c r="U4" s="121" t="s">
        <v>242</v>
      </c>
      <c r="V4" s="121" t="s">
        <v>243</v>
      </c>
      <c r="W4" s="121" t="s">
        <v>244</v>
      </c>
      <c r="X4" s="121" t="s">
        <v>245</v>
      </c>
      <c r="Y4" s="121" t="s">
        <v>246</v>
      </c>
      <c r="Z4" s="131" t="s">
        <v>247</v>
      </c>
      <c r="AA4" s="131" t="s">
        <v>248</v>
      </c>
      <c r="AB4" s="131" t="s">
        <v>249</v>
      </c>
      <c r="AC4" s="166" t="s">
        <v>250</v>
      </c>
      <c r="AD4" s="166" t="s">
        <v>251</v>
      </c>
      <c r="AE4" s="166" t="s">
        <v>252</v>
      </c>
      <c r="AF4" s="166" t="s">
        <v>253</v>
      </c>
      <c r="AG4" s="166" t="s">
        <v>254</v>
      </c>
      <c r="AH4" s="7" t="s">
        <v>255</v>
      </c>
      <c r="AI4" s="7" t="s">
        <v>256</v>
      </c>
      <c r="AJ4" s="7" t="s">
        <v>257</v>
      </c>
      <c r="AK4" s="167" t="s">
        <v>273</v>
      </c>
      <c r="AL4" s="167" t="s">
        <v>281</v>
      </c>
      <c r="AM4" s="167" t="s">
        <v>282</v>
      </c>
      <c r="AN4" s="167" t="s">
        <v>274</v>
      </c>
      <c r="AO4" s="167" t="s">
        <v>283</v>
      </c>
      <c r="AP4" s="167" t="s">
        <v>284</v>
      </c>
      <c r="AQ4" s="167" t="s">
        <v>218</v>
      </c>
      <c r="AR4" s="167" t="s">
        <v>285</v>
      </c>
      <c r="AS4" s="167" t="s">
        <v>221</v>
      </c>
      <c r="AT4" s="167" t="s">
        <v>222</v>
      </c>
      <c r="AU4" s="121" t="s">
        <v>286</v>
      </c>
      <c r="AV4" s="121" t="s">
        <v>287</v>
      </c>
      <c r="AW4" s="121" t="s">
        <v>258</v>
      </c>
      <c r="AX4" s="121" t="s">
        <v>259</v>
      </c>
      <c r="AY4" s="121" t="s">
        <v>260</v>
      </c>
      <c r="AZ4" s="121" t="s">
        <v>261</v>
      </c>
      <c r="BA4" s="121" t="s">
        <v>262</v>
      </c>
      <c r="BB4" s="121" t="s">
        <v>263</v>
      </c>
      <c r="BC4" s="121" t="s">
        <v>92</v>
      </c>
      <c r="BD4" s="121" t="s">
        <v>264</v>
      </c>
      <c r="BE4" s="121" t="s">
        <v>265</v>
      </c>
      <c r="BF4" s="121" t="s">
        <v>266</v>
      </c>
      <c r="BG4" s="121" t="s">
        <v>267</v>
      </c>
      <c r="BH4" s="121" t="s">
        <v>268</v>
      </c>
      <c r="BI4" s="121" t="s">
        <v>269</v>
      </c>
    </row>
    <row r="5" spans="1:61" ht="21" x14ac:dyDescent="0.25">
      <c r="A5" s="112" t="s">
        <v>3</v>
      </c>
      <c r="B5" s="113" t="s">
        <v>193</v>
      </c>
      <c r="C5" s="122"/>
      <c r="D5" s="117">
        <v>102.9</v>
      </c>
      <c r="E5" s="117">
        <v>102.8</v>
      </c>
      <c r="F5" s="117">
        <v>102.6</v>
      </c>
      <c r="G5" s="117">
        <v>102.8</v>
      </c>
      <c r="H5" s="117">
        <v>102.9</v>
      </c>
      <c r="I5" s="117">
        <v>102.8</v>
      </c>
      <c r="J5" s="117">
        <v>102.9</v>
      </c>
      <c r="K5" s="117">
        <v>103</v>
      </c>
      <c r="L5" s="117">
        <v>102.8</v>
      </c>
      <c r="M5" s="117">
        <v>102.9</v>
      </c>
      <c r="N5" s="117">
        <v>102.7</v>
      </c>
      <c r="O5" s="117">
        <v>103</v>
      </c>
      <c r="P5" s="117">
        <v>102.3</v>
      </c>
      <c r="Q5" s="117">
        <v>102.5</v>
      </c>
      <c r="R5" s="117">
        <v>102.4</v>
      </c>
      <c r="S5" s="117">
        <v>102.6</v>
      </c>
      <c r="T5" s="117">
        <v>103.3</v>
      </c>
      <c r="U5" s="117">
        <v>103.4</v>
      </c>
      <c r="V5" s="117">
        <v>103.7</v>
      </c>
      <c r="W5" s="117">
        <v>104.1</v>
      </c>
      <c r="X5" s="117">
        <v>104.1</v>
      </c>
      <c r="Y5" s="117">
        <v>104.2</v>
      </c>
      <c r="Z5" s="117">
        <v>104.7</v>
      </c>
      <c r="AA5" s="117">
        <v>105.1</v>
      </c>
      <c r="AB5" s="117">
        <v>104.9</v>
      </c>
      <c r="AC5" s="117">
        <v>105.6</v>
      </c>
      <c r="AD5" s="117">
        <v>106.2</v>
      </c>
      <c r="AE5" s="117">
        <v>106.6</v>
      </c>
      <c r="AF5" s="117">
        <v>108.3</v>
      </c>
      <c r="AG5" s="117">
        <v>109.3</v>
      </c>
      <c r="AH5" s="129">
        <v>110.4</v>
      </c>
      <c r="AI5" s="129">
        <v>110.3</v>
      </c>
      <c r="AJ5" s="129">
        <v>111.2</v>
      </c>
      <c r="AK5" s="129">
        <v>112.5</v>
      </c>
      <c r="AL5" s="129">
        <v>113</v>
      </c>
      <c r="AM5" s="129">
        <v>113.9</v>
      </c>
      <c r="AN5" s="129">
        <v>114.2</v>
      </c>
      <c r="AO5" s="129">
        <v>118.1</v>
      </c>
      <c r="AP5" s="129">
        <v>118.7</v>
      </c>
      <c r="AQ5" s="129">
        <v>119</v>
      </c>
      <c r="AR5" s="129">
        <v>119.1</v>
      </c>
      <c r="AS5" s="129">
        <v>119.3</v>
      </c>
      <c r="AT5" s="168">
        <v>118.8</v>
      </c>
      <c r="AU5" s="125">
        <v>119.3</v>
      </c>
      <c r="AV5" s="125">
        <v>119.7</v>
      </c>
      <c r="AW5" s="125">
        <v>119.7</v>
      </c>
      <c r="AX5" s="125">
        <v>119.7</v>
      </c>
      <c r="AY5" s="125">
        <v>120.1</v>
      </c>
      <c r="AZ5" s="125">
        <v>120.3</v>
      </c>
      <c r="BA5" s="125">
        <v>120.1</v>
      </c>
      <c r="BB5" s="125">
        <v>119.5</v>
      </c>
      <c r="BC5" s="125">
        <v>119.7</v>
      </c>
      <c r="BD5" s="125">
        <v>120.1</v>
      </c>
      <c r="BE5" s="125">
        <v>120.2</v>
      </c>
      <c r="BF5" s="125">
        <v>120.2</v>
      </c>
      <c r="BG5" s="125">
        <v>120.3</v>
      </c>
      <c r="BH5" s="125">
        <v>120.6</v>
      </c>
      <c r="BI5" s="125">
        <v>120.7</v>
      </c>
    </row>
    <row r="6" spans="1:61" ht="21" x14ac:dyDescent="0.25">
      <c r="A6" s="112" t="s">
        <v>82</v>
      </c>
      <c r="B6" s="113" t="s">
        <v>193</v>
      </c>
      <c r="C6" s="122" t="s">
        <v>47</v>
      </c>
      <c r="D6" s="118">
        <v>103.8</v>
      </c>
      <c r="E6" s="118">
        <v>103.7</v>
      </c>
      <c r="F6" s="118">
        <v>103.7</v>
      </c>
      <c r="G6" s="118">
        <v>103.7</v>
      </c>
      <c r="H6" s="118">
        <v>104.1</v>
      </c>
      <c r="I6" s="118">
        <v>103.9</v>
      </c>
      <c r="J6" s="118">
        <v>103.9</v>
      </c>
      <c r="K6" s="118">
        <v>103.5</v>
      </c>
      <c r="L6" s="118">
        <v>103.5</v>
      </c>
      <c r="M6" s="118">
        <v>103.9</v>
      </c>
      <c r="N6" s="118">
        <v>103.8</v>
      </c>
      <c r="O6" s="118">
        <v>104.1</v>
      </c>
      <c r="P6" s="118">
        <v>103.3</v>
      </c>
      <c r="Q6" s="118">
        <v>103.4</v>
      </c>
      <c r="R6" s="118">
        <v>103.2</v>
      </c>
      <c r="S6" s="118">
        <v>103.5</v>
      </c>
      <c r="T6" s="118">
        <v>104.3</v>
      </c>
      <c r="U6" s="118">
        <v>104.5</v>
      </c>
      <c r="V6" s="118">
        <v>104.7</v>
      </c>
      <c r="W6" s="118">
        <v>105</v>
      </c>
      <c r="X6" s="118">
        <v>105.1</v>
      </c>
      <c r="Y6" s="118">
        <v>105.3</v>
      </c>
      <c r="Z6" s="118">
        <v>105.8</v>
      </c>
      <c r="AA6" s="118">
        <v>106.3</v>
      </c>
      <c r="AB6" s="118">
        <v>106.1</v>
      </c>
      <c r="AC6" s="118">
        <v>106.7</v>
      </c>
      <c r="AD6" s="118">
        <v>107.5</v>
      </c>
      <c r="AE6" s="129">
        <v>108</v>
      </c>
      <c r="AF6" s="117">
        <v>109.8</v>
      </c>
      <c r="AG6" s="117">
        <v>110.9</v>
      </c>
      <c r="AH6" s="129">
        <v>112</v>
      </c>
      <c r="AI6" s="129">
        <v>111.9</v>
      </c>
      <c r="AJ6" s="129">
        <v>112.7</v>
      </c>
      <c r="AK6" s="129">
        <v>113.9</v>
      </c>
      <c r="AL6" s="129">
        <v>114.6</v>
      </c>
      <c r="AM6" s="129">
        <v>116.1</v>
      </c>
      <c r="AN6" s="168">
        <v>115.9</v>
      </c>
      <c r="AO6" s="168">
        <v>120.5</v>
      </c>
      <c r="AP6" s="168">
        <v>121.4</v>
      </c>
      <c r="AQ6" s="168">
        <v>121.6</v>
      </c>
      <c r="AR6" s="129">
        <v>121.6</v>
      </c>
      <c r="AS6" s="129">
        <v>121.9</v>
      </c>
      <c r="AT6" s="168">
        <v>121.2</v>
      </c>
      <c r="AU6" s="125">
        <v>121.5</v>
      </c>
      <c r="AV6" s="125">
        <v>121.4</v>
      </c>
      <c r="AW6" s="125">
        <v>121</v>
      </c>
      <c r="AX6" s="125">
        <v>121.2</v>
      </c>
      <c r="AY6" s="125">
        <v>121.6</v>
      </c>
      <c r="AZ6" s="125">
        <v>121.5</v>
      </c>
      <c r="BA6" s="125">
        <v>121.4</v>
      </c>
      <c r="BB6" s="125">
        <v>120.9</v>
      </c>
      <c r="BC6" s="125">
        <v>120.9</v>
      </c>
      <c r="BD6" s="125">
        <v>121.5</v>
      </c>
      <c r="BE6" s="125">
        <v>121.6</v>
      </c>
      <c r="BF6" s="125">
        <v>121.4</v>
      </c>
      <c r="BG6" s="125">
        <v>121.3</v>
      </c>
      <c r="BH6" s="125">
        <v>121.4</v>
      </c>
      <c r="BI6" s="125">
        <v>121.4</v>
      </c>
    </row>
    <row r="7" spans="1:61" x14ac:dyDescent="0.2"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9" spans="1:61" x14ac:dyDescent="0.2">
      <c r="AO9" s="144" t="s">
        <v>288</v>
      </c>
    </row>
    <row r="10" spans="1:61" x14ac:dyDescent="0.2">
      <c r="AO10" s="144" t="s">
        <v>289</v>
      </c>
    </row>
    <row r="11" spans="1:61" x14ac:dyDescent="0.2">
      <c r="C11" s="169"/>
    </row>
    <row r="27" spans="41:41" x14ac:dyDescent="0.2">
      <c r="AO27" s="223" t="s">
        <v>298</v>
      </c>
    </row>
  </sheetData>
  <mergeCells count="3">
    <mergeCell ref="A2:B2"/>
    <mergeCell ref="C2:O2"/>
    <mergeCell ref="B4:C4"/>
  </mergeCells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PIL Ita-Abr</vt:lpstr>
      <vt:lpstr>PIL_x_regione</vt:lpstr>
      <vt:lpstr>PIL pro-capite_EstrMarzo24</vt:lpstr>
      <vt:lpstr>RedLavDip_Ita-Abr</vt:lpstr>
      <vt:lpstr>RedLavDip_xReg_EstrMar24</vt:lpstr>
      <vt:lpstr>RedLavDip_xOccDip</vt:lpstr>
      <vt:lpstr>NIC_Confronto_ItaAbr_x_prodotto</vt:lpstr>
      <vt:lpstr>NIC_Abr_sez_TAB</vt:lpstr>
      <vt:lpstr>Indice NIC</vt:lpstr>
      <vt:lpstr>Indice FOI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Tiziana Valentino</dc:creator>
  <cp:lastModifiedBy>Tiziana Valentino</cp:lastModifiedBy>
  <dcterms:created xsi:type="dcterms:W3CDTF">2024-08-02T10:42:58Z</dcterms:created>
  <dcterms:modified xsi:type="dcterms:W3CDTF">2024-08-06T14:09:46Z</dcterms:modified>
</cp:coreProperties>
</file>