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3"/>
  </bookViews>
  <sheets>
    <sheet name="Tasso disoccupazione 15-64" sheetId="2" r:id="rId1"/>
    <sheet name="Tasso inattività 15-64" sheetId="3" r:id="rId2"/>
    <sheet name="Tasso attività 15-64" sheetId="4" r:id="rId3"/>
    <sheet name="Pop cond profess 15-64" sheetId="5" r:id="rId4"/>
    <sheet name="Occupati posiz profess 15-89" sheetId="6" r:id="rId5"/>
    <sheet name="Occupati macrosettori 15-89" sheetId="7" r:id="rId6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6" l="1"/>
  <c r="O45" i="7" l="1"/>
  <c r="P45" i="7" s="1"/>
  <c r="N45" i="7"/>
  <c r="M45" i="7"/>
  <c r="L45" i="7"/>
  <c r="K45" i="7"/>
  <c r="J45" i="7"/>
  <c r="I45" i="7"/>
  <c r="H45" i="7"/>
  <c r="G45" i="7"/>
  <c r="F45" i="7"/>
  <c r="E45" i="7"/>
  <c r="P44" i="7"/>
  <c r="O44" i="7"/>
  <c r="N44" i="7"/>
  <c r="M44" i="7"/>
  <c r="L44" i="7"/>
  <c r="K44" i="7"/>
  <c r="J44" i="7"/>
  <c r="I44" i="7"/>
  <c r="H44" i="7"/>
  <c r="G44" i="7"/>
  <c r="F44" i="7"/>
  <c r="E44" i="7"/>
  <c r="P43" i="7"/>
  <c r="O43" i="7"/>
  <c r="N43" i="7"/>
  <c r="M43" i="7"/>
  <c r="L43" i="7"/>
  <c r="K43" i="7"/>
  <c r="J43" i="7"/>
  <c r="I43" i="7"/>
  <c r="H43" i="7"/>
  <c r="G43" i="7"/>
  <c r="F43" i="7"/>
  <c r="E43" i="7"/>
  <c r="P42" i="7"/>
  <c r="O42" i="7"/>
  <c r="N42" i="7"/>
  <c r="M42" i="7"/>
  <c r="L42" i="7"/>
  <c r="K42" i="7"/>
  <c r="J42" i="7"/>
  <c r="I42" i="7"/>
  <c r="H42" i="7"/>
  <c r="G42" i="7"/>
  <c r="F42" i="7"/>
  <c r="E42" i="7"/>
  <c r="P41" i="7"/>
  <c r="O41" i="7"/>
  <c r="N41" i="7"/>
  <c r="M41" i="7"/>
  <c r="L41" i="7"/>
  <c r="K41" i="7"/>
  <c r="J41" i="7"/>
  <c r="I41" i="7"/>
  <c r="H41" i="7"/>
  <c r="G41" i="7"/>
  <c r="F41" i="7"/>
  <c r="E41" i="7"/>
  <c r="P40" i="7"/>
  <c r="O40" i="7"/>
  <c r="N40" i="7"/>
  <c r="M40" i="7"/>
  <c r="L40" i="7"/>
  <c r="K40" i="7"/>
  <c r="J40" i="7"/>
  <c r="I40" i="7"/>
  <c r="H40" i="7"/>
  <c r="G40" i="7"/>
  <c r="F40" i="7"/>
  <c r="E40" i="7"/>
  <c r="P39" i="7"/>
  <c r="O39" i="7"/>
  <c r="N39" i="7"/>
  <c r="M39" i="7"/>
  <c r="L39" i="7"/>
  <c r="K39" i="7"/>
  <c r="J39" i="7"/>
  <c r="I39" i="7"/>
  <c r="H39" i="7"/>
  <c r="G39" i="7"/>
  <c r="F39" i="7"/>
  <c r="E39" i="7"/>
  <c r="P38" i="7"/>
  <c r="O38" i="7"/>
  <c r="N38" i="7"/>
  <c r="M38" i="7"/>
  <c r="L38" i="7"/>
  <c r="K38" i="7"/>
  <c r="J38" i="7"/>
  <c r="I38" i="7"/>
  <c r="H38" i="7"/>
  <c r="G38" i="7"/>
  <c r="F38" i="7"/>
  <c r="E38" i="7"/>
  <c r="P37" i="7"/>
  <c r="O37" i="7"/>
  <c r="N37" i="7"/>
  <c r="M37" i="7"/>
  <c r="L37" i="7"/>
  <c r="K37" i="7"/>
  <c r="J37" i="7"/>
  <c r="I37" i="7"/>
  <c r="H37" i="7"/>
  <c r="G37" i="7"/>
  <c r="F37" i="7"/>
  <c r="E37" i="7"/>
  <c r="P36" i="7"/>
  <c r="O36" i="7"/>
  <c r="N36" i="7"/>
  <c r="M36" i="7"/>
  <c r="L36" i="7"/>
  <c r="K36" i="7"/>
  <c r="J36" i="7"/>
  <c r="I36" i="7"/>
  <c r="H36" i="7"/>
  <c r="G36" i="7"/>
  <c r="F36" i="7"/>
  <c r="E36" i="7"/>
  <c r="P35" i="7"/>
  <c r="O35" i="7"/>
  <c r="N35" i="7"/>
  <c r="M35" i="7"/>
  <c r="L35" i="7"/>
  <c r="K35" i="7"/>
  <c r="J35" i="7"/>
  <c r="I35" i="7"/>
  <c r="H35" i="7"/>
  <c r="G35" i="7"/>
  <c r="F35" i="7"/>
  <c r="E35" i="7"/>
  <c r="P34" i="7"/>
  <c r="O34" i="7"/>
  <c r="N34" i="7"/>
  <c r="M34" i="7"/>
  <c r="L34" i="7"/>
  <c r="K34" i="7"/>
  <c r="J34" i="7"/>
  <c r="I34" i="7"/>
  <c r="H34" i="7"/>
  <c r="G34" i="7"/>
  <c r="F34" i="7"/>
  <c r="E34" i="7"/>
  <c r="P33" i="7"/>
  <c r="O33" i="7"/>
  <c r="N33" i="7"/>
  <c r="M33" i="7"/>
  <c r="L33" i="7"/>
  <c r="K33" i="7"/>
  <c r="J33" i="7"/>
  <c r="I33" i="7"/>
  <c r="H33" i="7"/>
  <c r="G33" i="7"/>
  <c r="F33" i="7"/>
  <c r="E33" i="7"/>
  <c r="P32" i="7"/>
  <c r="O32" i="7"/>
  <c r="N32" i="7"/>
  <c r="M32" i="7"/>
  <c r="L32" i="7"/>
  <c r="K32" i="7"/>
  <c r="J32" i="7"/>
  <c r="I32" i="7"/>
  <c r="H32" i="7"/>
  <c r="G32" i="7"/>
  <c r="F32" i="7"/>
  <c r="E32" i="7"/>
  <c r="P31" i="7"/>
  <c r="O31" i="7"/>
  <c r="N31" i="7"/>
  <c r="M31" i="7"/>
  <c r="L31" i="7"/>
  <c r="K31" i="7"/>
  <c r="J31" i="7"/>
  <c r="I31" i="7"/>
  <c r="H31" i="7"/>
  <c r="G31" i="7"/>
  <c r="F31" i="7"/>
  <c r="E31" i="7"/>
  <c r="P30" i="7"/>
  <c r="O30" i="7"/>
  <c r="N30" i="7"/>
  <c r="M30" i="7"/>
  <c r="L30" i="7"/>
  <c r="K30" i="7"/>
  <c r="J30" i="7"/>
  <c r="I30" i="7"/>
  <c r="H30" i="7"/>
  <c r="G30" i="7"/>
  <c r="F30" i="7"/>
  <c r="E30" i="7"/>
  <c r="N25" i="6"/>
  <c r="M25" i="6"/>
  <c r="L25" i="6"/>
  <c r="K25" i="6"/>
  <c r="J25" i="6"/>
  <c r="I25" i="6"/>
  <c r="H25" i="6"/>
  <c r="G25" i="6"/>
  <c r="F25" i="6"/>
  <c r="E25" i="6"/>
  <c r="D25" i="6"/>
  <c r="N24" i="6"/>
  <c r="M24" i="6"/>
  <c r="L24" i="6"/>
  <c r="K24" i="6"/>
  <c r="J24" i="6"/>
  <c r="I24" i="6"/>
  <c r="H24" i="6"/>
  <c r="G24" i="6"/>
  <c r="F24" i="6"/>
  <c r="E24" i="6"/>
  <c r="D24" i="6"/>
  <c r="N23" i="6"/>
  <c r="M23" i="6"/>
  <c r="L23" i="6"/>
  <c r="K23" i="6"/>
  <c r="J23" i="6"/>
  <c r="I23" i="6"/>
  <c r="H23" i="6"/>
  <c r="G23" i="6"/>
  <c r="F23" i="6"/>
  <c r="E23" i="6"/>
  <c r="D23" i="6"/>
  <c r="N22" i="6"/>
  <c r="M22" i="6"/>
  <c r="L22" i="6"/>
  <c r="K22" i="6"/>
  <c r="J22" i="6"/>
  <c r="I22" i="6"/>
  <c r="H22" i="6"/>
  <c r="G22" i="6"/>
  <c r="F22" i="6"/>
  <c r="E22" i="6"/>
  <c r="N21" i="6"/>
  <c r="M21" i="6"/>
  <c r="L21" i="6"/>
  <c r="K21" i="6"/>
  <c r="J21" i="6"/>
  <c r="I21" i="6"/>
  <c r="H21" i="6"/>
  <c r="G21" i="6"/>
  <c r="F21" i="6"/>
  <c r="E21" i="6"/>
  <c r="D21" i="6"/>
  <c r="N20" i="6"/>
  <c r="M20" i="6"/>
  <c r="L20" i="6"/>
  <c r="K20" i="6"/>
  <c r="J20" i="6"/>
  <c r="I20" i="6"/>
  <c r="H20" i="6"/>
  <c r="G20" i="6"/>
  <c r="F20" i="6"/>
  <c r="E20" i="6"/>
  <c r="D20" i="6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A1" i="3"/>
  <c r="A1" i="4"/>
  <c r="A1" i="2"/>
  <c r="A1" i="5"/>
  <c r="B1" i="7"/>
  <c r="A1" i="6"/>
</calcChain>
</file>

<file path=xl/sharedStrings.xml><?xml version="1.0" encoding="utf-8"?>
<sst xmlns="http://schemas.openxmlformats.org/spreadsheetml/2006/main" count="636" uniqueCount="121">
  <si>
    <t>&lt;?xml version="1.0" encoding="utf-16"?&gt;&lt;WebTableParameter xmlns:xsd="http://www.w3.org/2001/XMLSchema" xmlns:xsi="http://www.w3.org/2001/XMLSchema-instance" xmlns="http://stats.oecd.org/OECDStatWS/2004/03/01/"&gt;&lt;DataTable Code="DCCV_TAXDISOCCU1" HasMetadata="true"&gt;&lt;Name LocaleIsoCode="en"&gt;Unemployment  rate&lt;/Name&gt;&lt;Name LocaleIsoCode="it"&gt;Tasso di  disoccupazione&lt;/Name&gt;&lt;Dimension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Code="UNEM_R" HasMetadata="false" HasOnlyUnitMetadata="false" HasChild="0"&gt;&lt;Name LocaleIsoCode="en"&gt;unemployment rate&lt;/Name&gt;&lt;Name LocaleIsoCode="it"&gt;tasso di disoccupazione&lt;/Name&gt;&lt;/Member&gt;&lt;/Dimension&gt;&lt;Dimension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Code="DURATA" HasMetadata="false" CommonCode="DURATA" Display="labels"&gt;&lt;Name LocaleIsoCode="en"&gt;Duration of unemployment&lt;/Name&gt;&lt;Name LocaleIsoCode="it"&gt;Durata della disoccupazione&lt;/Name&gt;&lt;Member Code="M_GE12" HasMetadata="false" HasChild="0"&gt;&lt;Name LocaleIsoCode="en"&gt;12 months and over&lt;/Name&gt;&lt;Name LocaleIsoCode="it"&gt;12 mesi e più&lt;/Name&gt;&lt;/Member&gt;&lt;Member Code="TOTAL" HasMetadata="false" HasChild="0" IsDisplayed="true"&gt;&lt;Name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Code="DURATA" CommonCode="DURATA"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disoccupazione x regioni TRIMESTRALE&lt;/Name&gt;&lt;AbsoluteUri&gt;http://dati.istat.it//View.aspx?QueryId=48628&amp;amp;QueryType=Personal&amp;amp;Lang=it&lt;/AbsoluteUri&gt;&lt;/Query&gt;&lt;/WebTableParameter&gt;</t>
  </si>
  <si>
    <t>Dataset:Tasso di  disoccupazione</t>
  </si>
  <si>
    <t>Tipo dato</t>
  </si>
  <si>
    <t>tasso di disoccupazione</t>
  </si>
  <si>
    <t>Sesso</t>
  </si>
  <si>
    <t>totale</t>
  </si>
  <si>
    <t>Durata della disoccupazione</t>
  </si>
  <si>
    <t>Classe di età</t>
  </si>
  <si>
    <t>15-64 anni</t>
  </si>
  <si>
    <t>Seleziona periodo</t>
  </si>
  <si>
    <t>2019</t>
  </si>
  <si>
    <t xml:space="preserve">  T1-2019</t>
  </si>
  <si>
    <t xml:space="preserve">  T2-2019</t>
  </si>
  <si>
    <t xml:space="preserve">  T3-2019</t>
  </si>
  <si>
    <t xml:space="preserve">  T4-2019</t>
  </si>
  <si>
    <t>2020</t>
  </si>
  <si>
    <t xml:space="preserve">  T1-2020</t>
  </si>
  <si>
    <t xml:space="preserve">  T2-2020</t>
  </si>
  <si>
    <t xml:space="preserve">  T3-2020</t>
  </si>
  <si>
    <t xml:space="preserve">  T4-2020</t>
  </si>
  <si>
    <t>2021</t>
  </si>
  <si>
    <t xml:space="preserve">  T1-2021</t>
  </si>
  <si>
    <t xml:space="preserve">  T2-2021</t>
  </si>
  <si>
    <t xml:space="preserve">  T3-2021</t>
  </si>
  <si>
    <t xml:space="preserve">  T4-2021</t>
  </si>
  <si>
    <t xml:space="preserve">  T1-2022</t>
  </si>
  <si>
    <t xml:space="preserve">  T2-2022</t>
  </si>
  <si>
    <t>Territorio</t>
  </si>
  <si>
    <t/>
  </si>
  <si>
    <t>Italia</t>
  </si>
  <si>
    <t xml:space="preserve">  Piemonte</t>
  </si>
  <si>
    <t xml:space="preserve">  Valle d'Aosta / Vallée d'Aoste</t>
  </si>
  <si>
    <t xml:space="preserve">  Liguria</t>
  </si>
  <si>
    <t xml:space="preserve">  Lombardia</t>
  </si>
  <si>
    <t xml:space="preserve">  Trentino Alto Adige / Südtirol</t>
  </si>
  <si>
    <t xml:space="preserve">  Veneto</t>
  </si>
  <si>
    <t xml:space="preserve">  Friuli-Venezia Giulia</t>
  </si>
  <si>
    <t xml:space="preserve">  Emilia-Romagna</t>
  </si>
  <si>
    <t xml:space="preserve">  Toscana</t>
  </si>
  <si>
    <t xml:space="preserve">  Umbria</t>
  </si>
  <si>
    <t xml:space="preserve">  Marche</t>
  </si>
  <si>
    <t xml:space="preserve">  Lazio</t>
  </si>
  <si>
    <t xml:space="preserve">  Abruzzo</t>
  </si>
  <si>
    <t xml:space="preserve">  Molise</t>
  </si>
  <si>
    <t xml:space="preserve">  Campania</t>
  </si>
  <si>
    <t xml:space="preserve">  Puglia</t>
  </si>
  <si>
    <t xml:space="preserve">  Basilicata</t>
  </si>
  <si>
    <t xml:space="preserve">  Calabria</t>
  </si>
  <si>
    <t xml:space="preserve">  Sicilia</t>
  </si>
  <si>
    <t xml:space="preserve">  Sardegna</t>
  </si>
  <si>
    <t>Dati estratti il 03 Oct 2022 11:37 UTC (GMT) da I.Stat</t>
  </si>
  <si>
    <t xml:space="preserve">Tasso di disoccupazione (15-64 anni) in Abruzzo e in Italia. 
1° trimestre 2020 – 2° trimestre 2022
</t>
  </si>
  <si>
    <t>Abruzzo</t>
  </si>
  <si>
    <t>Tasso di disoccupazione (15-64 anni) per regione. 2° trimestre 2021 - 2° trimestre 2022</t>
  </si>
  <si>
    <t xml:space="preserve">  Valle d'Aosta</t>
  </si>
  <si>
    <t xml:space="preserve">  Friuli-Venezia G.</t>
  </si>
  <si>
    <t xml:space="preserve">  Trentino-A. Adige</t>
  </si>
  <si>
    <t>&lt;?xml version="1.0" encoding="utf-16"?&gt;&lt;WebTableParameter xmlns:xsd="http://www.w3.org/2001/XMLSchema" xmlns:xsi="http://www.w3.org/2001/XMLSchema-instance" xmlns="http://stats.oecd.org/OECDStatWS/2004/03/01/"&gt;&lt;DataTable Code="DCCV_TAXINATT1" HasMetadata="true"&gt;&lt;Name LocaleIsoCode="en"&gt;Inactivity  rate&lt;/Name&gt;&lt;Name LocaleIsoCode="it"&gt;Tasso di  inattività&lt;/Name&gt;&lt;Dimension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Code="ITC1" HasMetadata="false" HasChild="0"&gt;&lt;Name LocaleIsoCode="en"&gt;Piemonte&lt;/Name&gt;&lt;Name LocaleIsoCode="it"&gt;Piemonte&lt;/Name&gt;&lt;/ChildMember&gt;&lt;ChildMember Code="ITC2" HasMetadata="false" HasChild="0"&gt;&lt;Name LocaleIsoCode="en"&gt;Valle d'Aosta / Vallée d'Aoste&lt;/Name&gt;&lt;Name LocaleIsoCode="it"&gt;Valle d'Aosta / Vallée d'Aoste&lt;/Name&gt;&lt;/ChildMember&gt;&lt;ChildMember Code="ITC3" HasMetadata="false" HasChild="0"&gt;&lt;Name LocaleIsoCode="en"&gt;Liguria&lt;/Name&gt;&lt;Name LocaleIsoCode="it"&gt;Liguria&lt;/Name&gt;&lt;/ChildMember&gt;&lt;ChildMember Code="ITC4" HasMetadata="false" HasChild="0"&gt;&lt;Name LocaleIsoCode="en"&gt;Lombardia&lt;/Name&gt;&lt;Name LocaleIsoCode="it"&gt;Lombardia&lt;/Name&gt;&lt;/ChildMember&gt;&lt;ChildMember Code="ITDA" HasMetadata="false" HasChild="0"&gt;&lt;Name LocaleIsoCode="en"&gt;Trentino Alto Adige / Südtirol&lt;/Name&gt;&lt;Name LocaleIsoCode="it"&gt;Trentino Alto Adige / Südtirol&lt;/Name&gt;&lt;/ChildMember&gt;&lt;ChildMember Code="ITD3" HasMetadata="false" HasChild="0"&gt;&lt;Name LocaleIsoCode="en"&gt;Veneto&lt;/Name&gt;&lt;Name LocaleIsoCode="it"&gt;Veneto&lt;/Name&gt;&lt;/ChildMember&gt;&lt;ChildMember Code="ITD4" HasMetadata="false" HasChild="0"&gt;&lt;Name LocaleIsoCode="en"&gt;Friuli-Venezia Giulia&lt;/Name&gt;&lt;Name LocaleIsoCode="it"&gt;Friuli-Venezia Giulia&lt;/Name&gt;&lt;/ChildMember&gt;&lt;ChildMember Code="ITD5" HasMetadata="false" HasChild="0"&gt;&lt;Name LocaleIsoCode="en"&gt;Emilia-Romagna&lt;/Name&gt;&lt;Name LocaleIsoCode="it"&gt;Emilia-Romagna&lt;/Name&gt;&lt;/ChildMember&gt;&lt;ChildMember Code="ITE1" HasMetadata="false" HasChild="0"&gt;&lt;Name LocaleIsoCode="en"&gt;Toscana&lt;/Name&gt;&lt;Name LocaleIsoCode="it"&gt;Toscana&lt;/Name&gt;&lt;/ChildMember&gt;&lt;ChildMember Code="ITE2" HasMetadata="false" HasChild="0"&gt;&lt;Name LocaleIsoCode="en"&gt;Umbria&lt;/Name&gt;&lt;Name LocaleIsoCode="it"&gt;Umbria&lt;/Name&gt;&lt;/ChildMember&gt;&lt;ChildMember Code="ITE3" HasMetadata="false" HasChild="0"&gt;&lt;Name LocaleIsoCode="en"&gt;Marche&lt;/Name&gt;&lt;Name LocaleIsoCode="it"&gt;Marche&lt;/Name&gt;&lt;/ChildMember&gt;&lt;ChildMember Code="ITE4" HasMetadata="false" HasChild="0"&gt;&lt;Name LocaleIsoCode="en"&gt;Lazio&lt;/Name&gt;&lt;Name LocaleIsoCode="it"&gt;Lazio&lt;/Name&gt;&lt;/ChildMember&gt;&lt;ChildMember Code="ITF1" HasMetadata="false" HasChild="0"&gt;&lt;Name LocaleIsoCode="en"&gt;Abruzzo&lt;/Name&gt;&lt;Name LocaleIsoCode="it"&gt;Abruzzo&lt;/Name&gt;&lt;/ChildMember&gt;&lt;ChildMember Code="ITF2" HasMetadata="false" HasChild="0"&gt;&lt;Name LocaleIsoCode="en"&gt;Molise&lt;/Name&gt;&lt;Name LocaleIsoCode="it"&gt;Molise&lt;/Name&gt;&lt;/ChildMember&gt;&lt;ChildMember Code="ITF3" HasMetadata="false" HasChild="0"&gt;&lt;Name LocaleIsoCode="en"&gt;Campania&lt;/Name&gt;&lt;Name LocaleIsoCode="it"&gt;Campania&lt;/Name&gt;&lt;/ChildMember&gt;&lt;ChildMember Code="ITF4" HasMetadata="false" HasChild="0"&gt;&lt;Name LocaleIsoCode="en"&gt;Puglia&lt;/Name&gt;&lt;Name LocaleIsoCode="it"&gt;Puglia&lt;/Name&gt;&lt;/ChildMember&gt;&lt;ChildMember Code="ITF5" HasMetadata="false" HasChild="0"&gt;&lt;Name LocaleIsoCode="en"&gt;Basilicata&lt;/Name&gt;&lt;Name LocaleIsoCode="it"&gt;Basilicata&lt;/Name&gt;&lt;/ChildMember&gt;&lt;ChildMember Code="ITF6" HasMetadata="false" HasChild="0"&gt;&lt;Name LocaleIsoCode="en"&gt;Calabria&lt;/Name&gt;&lt;Name LocaleIsoCode="it"&gt;Calabria&lt;/Name&gt;&lt;/ChildMember&gt;&lt;ChildMember Code="ITG1" HasMetadata="false" HasChild="0"&gt;&lt;Name LocaleIsoCode="en"&gt;Sicilia&lt;/Name&gt;&lt;Name LocaleIsoCode="it"&gt;Sicilia&lt;/Name&gt;&lt;/ChildMember&gt;&lt;ChildMember Code="ITG2" HasMetadata="false"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Code="INAC_R" HasMetadata="false" HasOnlyUnitMetadata="false" HasChild="0"&gt;&lt;Name LocaleIsoCode="en"&gt;inactivity rate&lt;/Name&gt;&lt;Name LocaleIsoCode="it"&gt;tasso di inattività&lt;/Name&gt;&lt;/Member&gt;&lt;/Dimension&gt;&lt;Dimension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inattività per regione TRIMESTRALE&lt;/Name&gt;&lt;AbsoluteUri&gt;http://dati.istat.it//View.aspx?QueryId=48633&amp;amp;QueryType=Personal&amp;amp;Lang=it&lt;/AbsoluteUri&gt;&lt;/Query&gt;&lt;/WebTableParameter&gt;</t>
  </si>
  <si>
    <t>Dataset:Tasso di  inattività</t>
  </si>
  <si>
    <t>tasso di inattività</t>
  </si>
  <si>
    <t>Titolo di studio</t>
  </si>
  <si>
    <t>Dati estratti il 04 Oct 2022 07:30 UTC (GMT) da I.Stat</t>
  </si>
  <si>
    <t xml:space="preserve">Tasso di inattività (15-64 anni) in Abruzzo e in Italia. </t>
  </si>
  <si>
    <t>1° trimestre 2020 - 2° trimestre 2022</t>
  </si>
  <si>
    <t>&lt;?xml version="1.0" encoding="utf-16"?&gt;&lt;WebTableParameter xmlns:xsd="http://www.w3.org/2001/XMLSchema" xmlns:xsi="http://www.w3.org/2001/XMLSchema-instance" xmlns="http://stats.oecd.org/OECDStatWS/2004/03/01/"&gt;&lt;DataTable Code="DCCV_TAXATVT1" HasMetadata="true"&gt;&lt;Name LocaleIsoCode="en"&gt;Activity  rate&lt;/Name&gt;&lt;Name LocaleIsoCode="it"&gt;Tasso di  attività&lt;/Name&gt;&lt;Dimension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Code="ACT_R" HasMetadata="false" HasOnlyUnitMetadata="false" HasChild="0"&gt;&lt;Name LocaleIsoCode="en"&gt;activity rate&lt;/Name&gt;&lt;Name LocaleIsoCode="it"&gt;tasso di attività 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Code="Y15-64" HasMetadata="false" HasChild="0"&gt;&lt;Name LocaleIsoCode="en"&gt;15-64 years&lt;/Name&gt;&lt;Name LocaleIsoCode="it"&gt;15-64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Code="7" HasMetadata="false" HasChild="0"&gt;&lt;Name LocaleIsoCode="en"&gt;upper and post secondary&lt;/Name&gt;&lt;Name LocaleIsoCode="it"&gt;diploma&lt;/Name&gt;&lt;/Member&gt;&lt;Member Code="11" HasMetadata="false" HasChild="0"&gt;&lt;Name LocaleIsoCode="en"&gt;tertiary (university, doctoral and specialization courses)&lt;/Name&gt;&lt;Name LocaleIsoCode="it"&gt;laurea e post-laurea&lt;/Name&gt;&lt;/Member&gt;&lt;Member Code="99" HasMetadata="false" HasChild="0" IsDisplayed="true"&gt;&lt;Name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Quarters="2019Q2" /&gt;&lt;/TimeDimension&gt;&lt;/WBOSInformations&gt;&lt;Tabulation Axis="horizontal"&gt;&lt;Dimension Code="TIME" CommonCode="TIME" /&gt;&lt;/Tabulation&gt;&lt;Tabulation Axis="vertical"&gt;&lt;Dimension Code="ITTER107" CommonCode="ITTER107" /&gt;&lt;/Tabulation&gt;&lt;Tabulation Axis="page"&gt;&lt;Dimension Code="TIPO_DATO_FOL" CommonCode="TIPO_DATO_FOL" /&gt;&lt;Dimension Code="SEXISTAT1" CommonCode="SEXISTAT1" /&gt;&lt;Dimension Code="ETA1" CommonCode="ETA1" /&gt;&lt;Dimension Code="TITOLO_STUDIO" CommonCode="TITOLO_STUDIO" /&gt;&lt;Dimension Code="CITTADINANZA" CommonCode="CITTADINANZA" /&gt;&lt;/Tabulation&gt;&lt;Formatting&gt;&lt;Labels LocaleIsoCode="it" /&gt;&lt;Power&gt;0&lt;/Power&gt;&lt;Decimals&gt;1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LocaleIsoCode="it"&gt;Tasso attività (15-64) per regione TRIMESTRALE&lt;/Name&gt;&lt;AbsoluteUri&gt;http://dati.istat.it//View.aspx?QueryId=49040&amp;amp;QueryType=Personal&amp;amp;Lang=it&lt;/AbsoluteUri&gt;&lt;/Query&gt;&lt;/WebTableParameter&gt;</t>
  </si>
  <si>
    <t>Dataset:Tasso di  attività</t>
  </si>
  <si>
    <t>tasso di attività</t>
  </si>
  <si>
    <t>Dati estratti il 04 Oct 2022 07:32 UTC (GMT) da I.Stat</t>
  </si>
  <si>
    <t xml:space="preserve">Tasso di attività (15 - 64 anni) per regione </t>
  </si>
  <si>
    <t>2° trimestre 2021 e 2° trimestre 2022</t>
  </si>
  <si>
    <t>&lt;?xml version="1.0" encoding="utf-16"?&gt;&lt;WebTableParameter xmlns:xsd="http://www.w3.org/2001/XMLSchema" xmlns:xsi="http://www.w3.org/2001/XMLSchema-instance" xmlns="http://stats.oecd.org/OECDStatWS/2004/03/01/"&gt;&lt;DataTable Code="DCCV_POPCOND1" HasMetadata="true"&gt;&lt;Name LocaleIsoCode="en"&gt;Popoulation  by labour status&lt;/Name&gt;&lt;Name LocaleIsoCode="it"&gt;Popolazione  per condizione professionale&lt;/Name&gt;&lt;Dimension Code="ITTER107" HasMetadata="false" CommonCode="ITTER107" Display="labels"&gt;&lt;Name LocaleIsoCode="en"&gt;Territory&lt;/Name&gt;&lt;Name LocaleIsoCode="it"&gt;Territorio&lt;/Name&gt;&lt;Member Code="IT" HasMetadata="false" HasOnlyUnitMetadata="false" HasChild="1"&gt;&lt;Name LocaleIsoCode="en"&gt;Italy&lt;/Name&gt;&lt;Name LocaleIsoCode="it"&gt;Italia&lt;/Name&gt;&lt;ChildMember Code="ITC1" HasMetadata="false" HasOnlyUnitMetadata="false" HasChild="0"&gt;&lt;Name LocaleIsoCode="en"&gt;Piemonte&lt;/Name&gt;&lt;Name LocaleIsoCode="it"&gt;Piemonte&lt;/Name&gt;&lt;/ChildMember&gt;&lt;ChildMember Code="ITC2" HasMetadata="false" HasOnlyUnitMetadata="false" HasChild="0"&gt;&lt;Name LocaleIsoCode="en"&gt;Valle d'Aosta / Vallée d'Aoste&lt;/Name&gt;&lt;Name LocaleIsoCode="it"&gt;Valle d'Aosta / Vallée d'Aoste&lt;/Name&gt;&lt;/ChildMember&gt;&lt;ChildMember Code="ITC3" HasMetadata="false" HasOnlyUnitMetadata="false" HasChild="0"&gt;&lt;Name LocaleIsoCode="en"&gt;Liguria&lt;/Name&gt;&lt;Name LocaleIsoCode="it"&gt;Liguria&lt;/Name&gt;&lt;/ChildMember&gt;&lt;ChildMember Code="ITC4" HasMetadata="false" HasOnlyUnitMetadata="false" HasChild="0"&gt;&lt;Name LocaleIsoCode="en"&gt;Lombardia&lt;/Name&gt;&lt;Name LocaleIsoCode="it"&gt;Lombardia&lt;/Name&gt;&lt;/ChildMember&gt;&lt;ChildMember Code="ITDA" HasMetadata="false" HasOnlyUnitMetadata="false" HasChild="0"&gt;&lt;Name LocaleIsoCode="en"&gt;Trentino Alto Adige / Südtirol&lt;/Name&gt;&lt;Name LocaleIsoCode="it"&gt;Trentino Alto Adige / Südtirol&lt;/Name&gt;&lt;/ChildMember&gt;&lt;ChildMember Code="ITD3" HasMetadata="false" HasOnlyUnitMetadata="false" HasChild="0"&gt;&lt;Name LocaleIsoCode="en"&gt;Veneto&lt;/Name&gt;&lt;Name LocaleIsoCode="it"&gt;Veneto&lt;/Name&gt;&lt;/ChildMember&gt;&lt;ChildMember Code="ITD4" HasMetadata="false" HasOnlyUnitMetadata="false" HasChild="0"&gt;&lt;Name LocaleIsoCode="en"&gt;Friuli-Venezia Giulia&lt;/Name&gt;&lt;Name LocaleIsoCode="it"&gt;Friuli-Venezia Giulia&lt;/Name&gt;&lt;/ChildMember&gt;&lt;ChildMember Code="ITD5" HasMetadata="false" HasOnlyUnitMetadata="false" HasChild="0"&gt;&lt;Name LocaleIsoCode="en"&gt;Emilia-Romagna&lt;/Name&gt;&lt;Name LocaleIsoCode="it"&gt;Emilia-Romagna&lt;/Name&gt;&lt;/ChildMember&gt;&lt;ChildMember Code="ITE1" HasMetadata="false" HasOnlyUnitMetadata="false" HasChild="0"&gt;&lt;Name LocaleIsoCode="en"&gt;Toscana&lt;/Name&gt;&lt;Name LocaleIsoCode="it"&gt;Toscana&lt;/Name&gt;&lt;/ChildMember&gt;&lt;ChildMember Code="ITE2" HasMetadata="false" HasOnlyUnitMetadata="false" HasChild="0"&gt;&lt;Name LocaleIsoCode="en"&gt;Umbria&lt;/Name&gt;&lt;Name LocaleIsoCode="it"&gt;Umbria&lt;/Name&gt;&lt;/ChildMember&gt;&lt;ChildMember Code="ITE3" HasMetadata="false" HasOnlyUnitMetadata="false" HasChild="0"&gt;&lt;Name LocaleIsoCode="en"&gt;Marche&lt;/Name&gt;&lt;Name LocaleIsoCode="it"&gt;Marche&lt;/Name&gt;&lt;/ChildMember&gt;&lt;ChildMember Code="ITE4" HasMetadata="false" HasOnlyUnitMetadata="false" HasChild="0"&gt;&lt;Name LocaleIsoCode="en"&gt;Lazio&lt;/Name&gt;&lt;Name LocaleIsoCode="it"&gt;Lazio&lt;/Name&gt;&lt;/ChildMember&gt;&lt;ChildMember Code="ITF1" HasMetadata="false" HasOnlyUnitMetadata="false" HasChild="0" IsDisplayed="true"&gt;&lt;Name LocaleIsoCode="en"&gt;Abruzzo&lt;/Name&gt;&lt;Name LocaleIsoCode="it"&gt;Abruzzo&lt;/Name&gt;&lt;/ChildMember&gt;&lt;ChildMember Code="ITF2" HasMetadata="false" HasOnlyUnitMetadata="false" HasChild="0"&gt;&lt;Name LocaleIsoCode="en"&gt;Molise&lt;/Name&gt;&lt;Name LocaleIsoCode="it"&gt;Molise&lt;/Name&gt;&lt;/ChildMember&gt;&lt;ChildMember Code="ITF3" HasMetadata="false" HasOnlyUnitMetadata="false" HasChild="0"&gt;&lt;Name LocaleIsoCode="en"&gt;Campania&lt;/Name&gt;&lt;Name LocaleIsoCode="it"&gt;Campania&lt;/Name&gt;&lt;/ChildMember&gt;&lt;ChildMember Code="ITF4" HasMetadata="false" HasOnlyUnitMetadata="false" HasChild="0"&gt;&lt;Name LocaleIsoCode="en"&gt;Puglia&lt;/Name&gt;&lt;Name LocaleIsoCode="it"&gt;Puglia&lt;/Name&gt;&lt;/ChildMember&gt;&lt;ChildMember Code="ITF5" HasMetadata="false" HasOnlyUnitMetadata="false" HasChild="0"&gt;&lt;Name LocaleIsoCode="en"&gt;Basilicata&lt;/Name&gt;&lt;Name LocaleIsoCode="it"&gt;Basilicata&lt;/Name&gt;&lt;/ChildMember&gt;&lt;ChildMember Code="ITF6" HasMetadata="false" HasOnlyUnitMetadata="false" HasChild="0"&gt;&lt;Name LocaleIsoCode="en"&gt;Calabria&lt;/Name&gt;&lt;Name LocaleIsoCode="it"&gt;Calabria&lt;/Name&gt;&lt;/ChildMember&gt;&lt;ChildMember Code="ITG1" HasMetadata="false" HasOnlyUnitMetadata="false" HasChild="0"&gt;&lt;Name LocaleIsoCode="en"&gt;Sicilia&lt;/Name&gt;&lt;Name LocaleIsoCode="it"&gt;Sicilia&lt;/Name&gt;&lt;/ChildMember&gt;&lt;ChildMember Code="ITG2" HasMetadata="false" HasOnlyUnitMetadata="false" HasChild="0"&gt;&lt;Name LocaleIsoCode="en"&gt;Sardegna&lt;/Name&gt;&lt;Name LocaleIsoCode="it"&gt;Sardegna&lt;/Name&gt;&lt;/ChildMember&gt;&lt;/Member&gt;&lt;/Dimension&gt;&lt;Dimension Code="TIPO_DATO_FOL" HasMetadata="false" CommonCode="TIPO_DATO_FOL" Display="labels"&gt;&lt;Name LocaleIsoCode="en"&gt;Data type&lt;/Name&gt;&lt;Name LocaleIsoCode="it"&gt;Tipo dato&lt;/Name&gt;&lt;Member Code="POP" HasMetadata="false" HasOnlyUnitMetadata="false" HasChild="0"&gt;&lt;Name LocaleIsoCode="en"&gt;population 0 years and high (thousands)&lt;/Name&gt;&lt;Name LocaleIsoCode="it"&gt;popolazione 0 anni e più (in migliaia)&lt;/Name&gt;&lt;/Member&gt;&lt;/Dimension&gt;&lt;Dimension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Code="Y0-14" HasMetadata="false" HasChild="0"&gt;&lt;Name LocaleIsoCode="en"&gt;0-14 years&lt;/Name&gt;&lt;Name LocaleIsoCode="it"&gt;0-14 anni&lt;/Name&gt;&lt;/Member&gt;&lt;Member Code="Y15-64" HasMetadata="false" HasChild="0" IsDisplayed="true"&gt;&lt;Name LocaleIsoCode="en"&gt;15-64 years&lt;/Name&gt;&lt;Name LocaleIsoCode="it"&gt;15-64 anni&lt;/Name&gt;&lt;/Member&gt;&lt;Member Code="Y15-74" HasMetadata="false" HasChild="0"&gt;&lt;Name LocaleIsoCode="en"&gt;15-74 years&lt;/Name&gt;&lt;Name LocaleIsoCode="it"&gt;15-74 anni&lt;/Name&gt;&lt;/Member&gt;&lt;Member Code="Y_GE15" HasMetadata="false" HasChild="0"&gt;&lt;Name LocaleIsoCode="en"&gt;15 years and over&lt;/Name&gt;&lt;Name LocaleIsoCode="it"&gt;15 anni e più&lt;/Name&gt;&lt;/Member&gt;&lt;/Dimension&gt;&lt;Dimension Code="CONDIZIONE_PROF" HasMetadata="false" CommonCode="CONDIZIONE_PROF" Display="labels"&gt;&lt;Name LocaleIsoCode="en"&gt;Labour status&lt;/Name&gt;&lt;Name LocaleIsoCode="it"&gt;Condizione professionale&lt;/Name&gt;&lt;Member Code="99" HasMetadata="false" HasChild="0"&gt;&lt;Name LocaleIsoCode="en"&gt;total&lt;/Name&gt;&lt;Name LocaleIsoCode="it"&gt;totale&lt;/Name&gt;&lt;/Member&gt;&lt;/Dimension&gt;&lt;Dimension Code="CONDIZIONE_PROF_EU" HasMetadata="false" CommonCode="CONDIZIONE_PROF_EU" Display="labels"&gt;&lt;Name LocaleIsoCode="en"&gt;European labour status&lt;/Name&gt;&lt;Name LocaleIsoCode="it"&gt;Condizione professionale europea&lt;/Name&gt;&lt;Member Code="LF" HasMetadata="false" HasChild="0"&gt;&lt;Name LocaleIsoCode="en"&gt;labour force&lt;/Name&gt;&lt;Name LocaleIsoCode="it"&gt;forze lavoro&lt;/Name&gt;&lt;/Member&gt;&lt;Member Code="EMP" HasMetadata="false" HasChild="0" IsDisplayed="true"&gt;&lt;Name LocaleIsoCode="en"&gt;employed persons&lt;/Name&gt;&lt;Name LocaleIsoCode="it"&gt;occupati&lt;/Name&gt;&lt;/Member&gt;&lt;Member Code="UNEM" HasMetadata="false" HasChild="0"&gt;&lt;Name LocaleIsoCode="en"&gt;unemployed persons&lt;/Name&gt;&lt;Name LocaleIsoCode="it"&gt;disoccupati&lt;/Name&gt;&lt;/Member&gt;&lt;Member Code="TOTIN" HasMetadata="false" HasChild="1"&gt;&lt;Name LocaleIsoCode="en"&gt;total inactive persons &lt;/Name&gt;&lt;Name LocaleIsoCode="it"&gt;totale inattivi&lt;/Name&gt;&lt;ChildMember Code="LFP" HasMetadata="false" HasChild="0"&gt;&lt;Name LocaleIsoCode="en"&gt;additional potential labour force&lt;/Name&gt;&lt;Name LocaleIsoCode="it"&gt;forze lavoro potenziali&lt;/Name&gt;&lt;/ChildMember&gt;&lt;ChildMember Code="NOT" HasMetadata="false" HasChild="0"&gt;&lt;Name LocaleIsoCode="en"&gt;not seeking employment and not available to work  (15-74 years)&lt;/Name&gt;&lt;Name LocaleIsoCode="it"&gt;non cercano e non disponibili &lt;/Name&gt;&lt;/ChildMember&gt;&lt;/Member&gt;&lt;Member Code="TOT"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Code="RUOLO_FAM" HasMetadata="false" CommonCode="RUOLO_FAM" Display="labels"&gt;&lt;Name LocaleIsoCode="en"&gt;Role in household&lt;/Name&gt;&lt;Name LocaleIsoCode="it"&gt;Ruolo in famiglia&lt;/Name&gt;&lt;Member Code="TOT" HasMetadata="false" HasChild="0"&gt;&lt;Name LocaleIsoCode="en"&gt;total&lt;/Name&gt;&lt;Name LocaleIsoCode="it"&gt;totale&lt;/Name&gt;&lt;/Member&gt;&lt;/Dimension&gt;&lt;Dimension Code="SI_NO" HasMetadata="false" CommonCode="SI_NO" Display="labels"&gt;&lt;Name LocaleIsoCode="en"&gt;Student&lt;/Name&gt;&lt;Name LocaleIsoCode="it"&gt;Studente&lt;/Name&gt;&lt;Member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Code="2019" HasMetadata="false"&gt;&lt;Name LocaleIsoCode="en"&gt;2019&lt;/Name&gt;&lt;Name LocaleIsoCode="it"&gt;2019&lt;/Name&gt;&lt;ChildMember Code="2019Q1" HasMetadata="false"&gt;&lt;Name LocaleIsoCode="en"&gt;Q1-2019&lt;/Name&gt;&lt;Name LocaleIsoCode="it"&gt;T1-2019&lt;/Name&gt;&lt;/ChildMember&gt;&lt;ChildMember Code="2019Q2" HasMetadata="false"&gt;&lt;Name LocaleIsoCode="en"&gt;Q2-2019&lt;/Name&gt;&lt;Name LocaleIsoCode="it"&gt;T2-2019&lt;/Name&gt;&lt;/ChildMember&gt;&lt;ChildMember Code="2019Q3" HasMetadata="false"&gt;&lt;Name LocaleIsoCode="en"&gt;Q3-2019&lt;/Name&gt;&lt;Name LocaleIsoCode="it"&gt;T3-2019&lt;/Name&gt;&lt;/ChildMember&gt;&lt;ChildMember Code="2019Q4" HasMetadata="false"&gt;&lt;Name LocaleIsoCode="en"&gt;Q4-2019&lt;/Name&gt;&lt;Name LocaleIsoCode="it"&gt;T4-2019&lt;/Name&gt;&lt;/ChildMember&gt;&lt;/Member&gt;&lt;Member Code="2020" HasMetadata="false"&gt;&lt;Name LocaleIsoCode="en"&gt;2020&lt;/Name&gt;&lt;Name LocaleIsoCode="it"&gt;2020&lt;/Name&gt;&lt;ChildMember Code="2020Q1" HasMetadata="false"&gt;&lt;Name LocaleIsoCode="en"&gt;Q1-2020&lt;/Name&gt;&lt;Name LocaleIsoCode="it"&gt;T1-2020&lt;/Name&gt;&lt;/ChildMember&gt;&lt;ChildMember Code="2020Q2" HasMetadata="false"&gt;&lt;Name LocaleIsoCode="en"&gt;Q2-2020&lt;/Name&gt;&lt;Name LocaleIsoCode="it"&gt;T2-2020&lt;/Name&gt;&lt;/ChildMember&gt;&lt;ChildMember Code="2020Q3" HasMetadata="false"&gt;&lt;Name LocaleIsoCode="en"&gt;Q3-2020&lt;/Name&gt;&lt;Name LocaleIsoCode="it"&gt;T3-2020&lt;/Name&gt;&lt;/ChildMember&gt;&lt;ChildMember Code="2020Q4" HasMetadata="false"&gt;&lt;Name LocaleIsoCode="en"&gt;Q4-2020&lt;/Name&gt;&lt;Name LocaleIsoCode="it"&gt;T4-2020&lt;/Name&gt;&lt;/ChildMember&gt;&lt;/Member&gt;&lt;Member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Annual="2019" Quarters="2019Q1" /&gt;&lt;/TimeDimension&gt;&lt;/WBOSInformations&gt;&lt;Tabulation Axis="horizontal"&gt;&lt;Dimension Code="TIME" CommonCode="TIME" /&gt;&lt;/Tabulation&gt;&lt;Tabulation Axis="vertical"&gt;&lt;Dimension Code="CONDIZIONE_PROF_EU" CommonCode="CONDIZIONE_PROF_EU" /&gt;&lt;/Tabulation&gt;&lt;Tabulation Axis="page"&gt;&lt;Dimension Code="TIPO_DATO_FOL" CommonCode="TIPO_DATO_FOL" /&gt;&lt;Dimension Code="SEXISTAT1" CommonCode="SEXISTAT1" /&gt;&lt;Dimension Code="ETA1" CommonCode="ETA1" /&gt;&lt;Dimension Code="ITTER107" CommonCode="ITTER107" /&gt;&lt;Dimension Code="CONDIZIONE_PROF" CommonCode="CONDIZIONE_PROF" /&gt;&lt;Dimension Code="CITTADINANZA" CommonCode="CITTADINANZA" /&gt;&lt;Dimension Code="RUOLO_FAM" CommonCode="RUOLO_FAM" /&gt;&lt;Dimension Code="SI_NO" CommonCode="SI_NO"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LocaleIsoCode="it"&gt;Pop per condiz professionale TRIMESTRALE&lt;/Name&gt;&lt;AbsoluteUri&gt;http://dati.istat.it//View.aspx?QueryId=48641&amp;amp;QueryType=Personal&amp;amp;Lang=it&lt;/AbsoluteUri&gt;&lt;/Query&gt;&lt;/WebTableParameter&gt;</t>
  </si>
  <si>
    <t>Dataset:Popolazione  per condizione professionale</t>
  </si>
  <si>
    <t>popolazione 0 anni e più (in migliaia)</t>
  </si>
  <si>
    <t>Condizione professionale europea</t>
  </si>
  <si>
    <t>forze lavoro</t>
  </si>
  <si>
    <t>occupati</t>
  </si>
  <si>
    <t>disoccupati</t>
  </si>
  <si>
    <t>totale inattivi</t>
  </si>
  <si>
    <t xml:space="preserve">  forze lavoro potenziali</t>
  </si>
  <si>
    <t xml:space="preserve">  non cercano e non disponibili</t>
  </si>
  <si>
    <t>Dati estratti il 04 Oct 2022 15:13 UTC (GMT) da I.Stat</t>
  </si>
  <si>
    <t xml:space="preserve">Popolazione (15-64 anni) per condizione professionale in Abruzzo. 2° trimestre 2021 - 2° trimestre 2022  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</si>
  <si>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Code="POSIZPROF" /&gt;&lt;/Tabulation&gt;&lt;Tabulation Axis="page"&gt;&lt;Dimension Code="SEXISTAT1" /&gt;&lt;Dimension Code="ETA1" /&gt;&lt;Dimension Code="ATECO_2007"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</si>
  <si>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Dataset:Occupati  (migliaia)</t>
  </si>
  <si>
    <t>15-89 anni</t>
  </si>
  <si>
    <t>Ateco 2007</t>
  </si>
  <si>
    <t>0010: TOTALE</t>
  </si>
  <si>
    <t>T1-2020</t>
  </si>
  <si>
    <t>T2-2020</t>
  </si>
  <si>
    <t>T3-2020</t>
  </si>
  <si>
    <t>T4-2020</t>
  </si>
  <si>
    <t>Posizione professionale</t>
  </si>
  <si>
    <t>dipendenti</t>
  </si>
  <si>
    <t>indipendenti</t>
  </si>
  <si>
    <t>Dati estratti il 04 Oct 2022 08:42 UTC (GMT) da I.Stat</t>
  </si>
  <si>
    <t>Occupati 15-89 anni in Abruzzo per posizione professionale. 1° trimestre 2021 - 2° trimestre 2022</t>
  </si>
  <si>
    <t>&lt;?xml version="1.0" encoding="utf-16"?&gt;&lt;WebTableParameter xmlns:xsd="http://www.w3.org/2001/XMLSchema" xmlns:xsi="http://www.w3.org/2001/XMLSchema-instance" xmlns="http://stats.oecd.org/OECDStatWS/2004/03/01/"&gt;&lt;DataTable Code="DCCV_OCCUPATIT1" HasMetadata="true"&gt;&lt;Name LocaleIsoCode="en"&gt;Employment  (thousands)&lt;/Name&gt;&lt;Name LocaleIsoCode="it"&gt;Occupati  (migliaia)&lt;/Name&gt;&lt;Dimension Code="ITTER107" HasMetadata="false" CommonCode="ITTER107" Display="labels"&gt;&lt;Name LocaleIsoCode="en"&gt;Territory&lt;/Name&gt;&lt;Name LocaleIsoCode="it"&gt;Territorio&lt;/Name&gt;&lt;Member Code="IT" HasMetadata="false" HasChild="1"&gt;&lt;Name LocaleIsoCode="en"&gt;Italy&lt;/Name&gt;&lt;Name LocaleIsoCode="it"&gt;Italia&lt;/Name&gt;&lt;ChildMember Code="ITF1" HasMetadata="false" HasChild="0"&gt;&lt;Name LocaleIsoCode="en"&gt;Abruzzo&lt;/Name&gt;&lt;Name LocaleIsoCode="it"&gt;Abruzzo&lt;/Name&gt;&lt;/ChildMember&gt;&lt;/Member&gt;&lt;/Dimension&gt;&lt;Dimension Code="SEXISTAT1" HasMetadata="false" CommonCode="SEXISTAT1" Display="labels"&gt;&lt;Name LocaleIsoCode="en"&gt;Gender&lt;/Name&gt;&lt;Name LocaleIsoCode="it"&gt;Sesso&lt;/Name&gt;&lt;Member Code="1" HasMetadata="false" HasOnlyUnitMetadata="false" HasChild="0"&gt;&lt;Name LocaleIsoCode="en"&gt;males&lt;/Name&gt;&lt;Name LocaleIsoCode="it"&gt;maschi&lt;/Name&gt;&lt;/Member&gt;&lt;Member Code="2" HasMetadata="false" HasOnlyUnitMetadata="false" HasChild="0"&gt;&lt;Name LocaleIsoCode="en"&gt;females&lt;/Name&gt;&lt;Name LocaleIsoCode="it"&gt;femmine&lt;/Name&gt;&lt;/Member&gt;&lt;Member Code="9" HasMetadata="false" HasOnlyUnitMetadata="false" HasChild="0" IsDisplayed="true"&gt;&lt;Name LocaleIsoCode="en"&gt;total&lt;/Name&gt;&lt;Name LocaleIsoCode="it"&gt;totale&lt;/Name&gt;&lt;/Member&gt;&lt;/Dimension&gt;&lt;Dimension Code="ETA1" HasMetadata="false" CommonCode="ETA1" Display="labels"&gt;&lt;Name LocaleIsoCode="en"&gt;Age class&lt;/Name&gt;&lt;Name LocaleIsoCode="it"&gt;Classe di età&lt;/Name&gt;&lt;Member Code="Y15-89" HasMetadata="false" HasChild="0"&gt;&lt;Name LocaleIsoCode="en"&gt;15-89 years&lt;/Name&gt;&lt;Name LocaleIsoCode="it"&gt;15-89 anni&lt;/Name&gt;&lt;/Member&gt;&lt;/Dimension&gt;&lt;Dimension Code="TITOLO_STUDIO" HasMetadata="false" CommonCode="TITOLO_STUDIO" Display="labels"&gt;&lt;Name LocaleIsoCode="en"&gt;Highest level of education attained&lt;/Name&gt;&lt;Name LocaleIsoCode="it"&gt;Titolo di studio&lt;/Name&gt;&lt;Member Code="99" HasMetadata="false" HasChild="0"&gt;&lt;Name LocaleIsoCode="en"&gt;total&lt;/Name&gt;&lt;Name LocaleIsoCode="it"&gt;totale&lt;/Name&gt;&lt;/Member&gt;&lt;/Dimension&gt;&lt;Dimension Code="CITTADINANZA" HasMetadata="false" CommonCode="CITTADINANZA" Display="labels"&gt;&lt;Name LocaleIsoCode="en"&gt;Citizenship&lt;/Name&gt;&lt;Name LocaleIsoCode="it"&gt;Cittadinanza&lt;/Name&gt;&lt;Member Code="TOTAL" HasMetadata="false" HasChild="0"&gt;&lt;Name LocaleIsoCode="en"&gt;total&lt;/Name&gt;&lt;Name LocaleIsoCode="it"&gt;totale&lt;/Name&gt;&lt;/Member&gt;&lt;/Dimension&gt;&lt;Dimension Code="ATECO2002" HasMetadata="false" CommonCode="ATECO2002" Display="labels"&gt;&lt;Name LocaleIsoCode="en"&gt;NACE 2002&lt;/Name&gt;&lt;Name LocaleIsoCode="it"&gt;Ateco 2002&lt;/Name&gt;&lt;Member Code="0010" HasMetadata="false" HasChild="0"&gt;&lt;Name LocaleIsoCode="en"&gt;total&lt;/Name&gt;&lt;Name LocaleIsoCode="it"&gt;totale&lt;/Name&gt;&lt;/Member&gt;&lt;/Dimension&gt;&lt;Dimension Code="ATECO_2007" HasMetadata="false" CommonCode="ATECO_2007" Display="codesandlabels" ShowHierarchy="true"&gt;&lt;Name LocaleIsoCode="en"&gt;NACE 2007&lt;/Name&gt;&lt;Name LocaleIsoCode="it"&gt;Ateco 2007&lt;/Name&gt;&lt;Member Code="0010" HasMetadata="false" HasChild="0"&gt;&lt;Name LocaleIsoCode="en"&gt;TOTAL&lt;/Name&gt;&lt;Name LocaleIsoCode="it"&gt;TOTALE&lt;/Name&gt;&lt;/Member&gt;&lt;Member Code="A" HasMetadata="false" HasChild="0"&gt;&lt;Name LocaleIsoCode="en"&gt;agriculture, forestry and fishing&lt;/Name&gt;&lt;Name LocaleIsoCode="it"&gt;agricoltura, silvicoltura e pesca&lt;/Name&gt;&lt;/Member&gt;&lt;Member Code="0011" HasMetadata="false" HasChild="0"&gt;&lt;Name LocaleIsoCode="en"&gt;TOTAL INDUSTRY (b to f)&lt;/Name&gt;&lt;Name LocaleIsoCode="it"&gt;TOTALE INDUSTRIA (b-f)&lt;/Name&gt;&lt;/Member&gt;&lt;Member Code="0020" HasMetadata="false" HasChild="0"&gt;&lt;Name LocaleIsoCode="en"&gt;TOTAL INDUSTRY EXCLUDING CONSTRUCTION (b to e)&lt;/Name&gt;&lt;Name LocaleIsoCode="it"&gt;TOTALE INDUSTRIA ESCLUSE COSTRUZIONI (b-e)&lt;/Name&gt;&lt;/Member&gt;&lt;Member Code="F" HasMetadata="false" HasChild="0"&gt;&lt;Name LocaleIsoCode="en"&gt;construction&lt;/Name&gt;&lt;Name LocaleIsoCode="it"&gt;costruzioni&lt;/Name&gt;&lt;/Member&gt;&lt;Member Code="0012" HasMetadata="false" HasChild="0"&gt;&lt;Name LocaleIsoCode="en"&gt;TOTAL SERVICES (g to u)&lt;/Name&gt;&lt;Name LocaleIsoCode="it"&gt;TOTALE SERVIZI (g-u)&lt;/Name&gt;&lt;/Member&gt;&lt;Member Code="0026" HasMetadata="false" HasChild="0"&gt;&lt;Name LocaleIsoCode="en"&gt;trade, hotels and restaurants (g and i)&lt;/Name&gt;&lt;Name LocaleIsoCode="it"&gt;commercio, alberghi e ristoranti (g,i)&lt;/Name&gt;&lt;/Member&gt;&lt;Member Code="0025" HasMetadata="false" HasChild="0"&gt;&lt;Name LocaleIsoCode="en"&gt;other services activity (j to u)&lt;/Name&gt;&lt;Name LocaleIsoCode="it"&gt;altre attività dei servizi (j-u)&lt;/Name&gt;&lt;/Member&gt;&lt;/Dimension&gt;&lt;Dimension Code="POSIZPROF" HasMetadata="false" CommonCode="POSIZPROF" Display="labels"&gt;&lt;Name LocaleIsoCode="en"&gt;Professional status&lt;/Name&gt;&lt;Name LocaleIsoCode="it"&gt;Posizione professionale&lt;/Name&gt;&lt;Member Code="1" HasMetadata="false" HasChild="0"&gt;&lt;Name LocaleIsoCode="en"&gt;employees&lt;/Name&gt;&lt;Name LocaleIsoCode="it"&gt;dipendenti&lt;/Name&gt;&lt;/Member&gt;&lt;Member Code="2" HasMetadata="false" HasChild="0"&gt;&lt;Name LocaleIsoCode="en"&gt;self-employed&lt;/Name&gt;&lt;Name LocaleIsoCode="it"&gt;indipendenti&lt;/Name&gt;&lt;/Member&gt;&lt;Member Code="9" HasMetadata="false" HasChild="0" IsDisplayed="true"&gt;&lt;Name LocaleIsoCode="en"&gt;total&lt;/Name&gt;&lt;Name LocaleIsoCode="it"&gt;totale&lt;/Name&gt;&lt;/Member&gt;&lt;/Dimension&gt;&lt;Dimension Code="PROFILO_PROF" HasMetadata="false" CommonCode="PROFILO_PROF" Display="labels"&gt;&lt;Name LocaleIsoCode="en"&gt;Professional status detailed&lt;/Name&gt;&lt;Name LocaleIsoCode="it"&gt;Profilo professionale&lt;/Name&gt;&lt;Member Code="99" HasMetadata="false" HasChild="0"&gt;&lt;Name LocaleIsoCode="en"&gt;total&lt;/Name&gt;&lt;Name LocaleIsoCode="it"&gt;totale&lt;/Name&gt;&lt;/Member&gt;&lt;/Dimension&gt;&lt;Dimension Code="PROFESSIONE" HasMetadata="false" CommonCode="PROFESSIONE" Display="labels"&gt;&lt;Name LocaleIsoCode="en"&gt;Occupation 2001&lt;/Name&gt;&lt;Name LocaleIsoCode="it"&gt;Professione 2001&lt;/Name&gt;&lt;Member Code="99" HasMetadata="false" HasChild="0"&gt;&lt;Name LocaleIsoCode="en"&gt;total&lt;/Name&gt;&lt;Name LocaleIsoCode="it"&gt;totale&lt;/Name&gt;&lt;/Member&gt;&lt;/Dimension&gt;&lt;Dimension Code="PROFESSIONE1" HasMetadata="false" CommonCode="PROFESSIONE1" Display="labels"&gt;&lt;Name LocaleIsoCode="en"&gt;Occupation 2011&lt;/Name&gt;&lt;Name LocaleIsoCode="it"&gt;Professione 2011&lt;/Name&gt;&lt;Member Code="99" HasMetadata="false" HasChild="0"&gt;&lt;Name LocaleIsoCode="en"&gt;total&lt;/Name&gt;&lt;Name LocaleIsoCode="it"&gt;totale&lt;/Name&gt;&lt;/Member&gt;&lt;/Dimension&gt;&lt;Dimension Code="REGIME_ORARIO" HasMetadata="false" CommonCode="REGIME_ORARIO" Display="labels"&gt;&lt;Name LocaleIsoCode="en"&gt;Full-time/Part-time&lt;/Name&gt;&lt;Name LocaleIsoCode="it"&gt;Tempo pieno/parziale&lt;/Name&gt;&lt;Member Code="9" HasMetadata="false" HasChild="0"&gt;&lt;Name LocaleIsoCode="en"&gt;total&lt;/Name&gt;&lt;Name LocaleIsoCode="it"&gt;totale&lt;/Name&gt;&lt;/Member&gt;&lt;/Dimension&gt;&lt;Dimension Code="CARATT_OCC" HasMetadata="false" CommonCode="CARATT_OCC" Display="labels"&gt;&lt;Name LocaleIsoCode="en"&gt;Temporary employees&lt;/Name&gt;&lt;Name LocaleIsoCode="it"&gt;Carattere occupazione&lt;/Name&gt;&lt;Member Code="9" HasMetadata="false" HasChild="0"&gt;&lt;Name LocaleIsoCode="en"&gt;total&lt;/Name&gt;&lt;Name LocaleIsoCode="it"&gt;totale&lt;/Name&gt;&lt;/Member&gt;&lt;/Dimension&gt;&lt;Dimension Code="TIME" HasMetadata="false" CommonCode="TIME" Display="labels"&gt;&lt;Name LocaleIsoCode="en"&gt;Select time&lt;/Name&gt;&lt;Name LocaleIsoCode="it"&gt;Seleziona periodo&lt;/Name&gt;&lt;Member Code="2020Q1" HasMetadata="false"&gt;&lt;Name LocaleIsoCode="en"&gt;Q1-2020&lt;/Name&gt;&lt;Name LocaleIsoCode="it"&gt;T1-2020&lt;/Name&gt;&lt;/Member&gt;&lt;Member Code="2020Q2" HasMetadata="false"&gt;&lt;Name LocaleIsoCode="en"&gt;Q2-2020&lt;/Name&gt;&lt;Name LocaleIsoCode="it"&gt;T2-2020&lt;/Name&gt;&lt;/Member&gt;&lt;Member Code="2020Q3" HasMetadata="false"&gt;&lt;Name LocaleIsoCode="en"&gt;Q3-2020&lt;/Name&gt;&lt;Name LocaleIsoCode="it"&gt;T3-2020&lt;/Name&gt;&lt;/Member&gt;&lt;Member Code="2020Q4" HasMetadata="false"&gt;&lt;Name LocaleIsoCode="en"&gt;Q4-2020&lt;/Name&gt;&lt;Name LocaleIsoCode="it"&gt;T4-2020&lt;/Name&gt;&lt;/Member&gt;&lt;Member Code="2021" HasMetadata="false"&gt;&lt;Name LocaleIsoCode="en"&gt;2021&lt;/Name&gt;&lt;Name LocaleIsoCode="it"&gt;2021&lt;/Name&gt;&lt;ChildMember Code="2021Q1" HasMetadata="false"&gt;&lt;Name LocaleIsoCode="en"&gt;Q1-2021&lt;/Name&gt;&lt;Name LocaleIsoCode="it"&gt;T1-2021&lt;/Name&gt;&lt;/ChildMember&gt;&lt;ChildMember Code="2021Q2" HasMetadata="false"&gt;&lt;Name LocaleIsoCode="en"&gt;Q2-2021&lt;/Name&gt;&lt;Name LocaleIsoCode="it"&gt;T2-2021&lt;/Name&gt;&lt;/ChildMember&gt;&lt;ChildMember Code="2021Q3" HasMetadata="false"&gt;&lt;Name LocaleIsoCode="en"&gt;Q3-2021&lt;/Name&gt;&lt;Name LocaleIsoCode="it"&gt;T3-2021&lt;/Name&gt;&lt;/ChildMember&gt;&lt;ChildMember Code="2021Q4" HasMetadata="false"&gt;&lt;Name LocaleIsoCode="en"&gt;Q4-2021&lt;/Name&gt;&lt;Name LocaleIsoCode="it"&gt;T4-2021&lt;/Name&gt;&lt;/ChildMember&gt;&lt;/Member&gt;&lt;Member Code="2022" HasMetadata="false"&gt;&lt;Name LocaleIsoCode="en"&gt;2022&lt;/Name&gt;&lt;Name LocaleIsoCode="it"&gt;2022&lt;/Name&gt;&lt;ChildMember Code="2022Q1" HasMetadata="false"&gt;&lt;Name LocaleIsoCode="en"&gt;Q1-2022&lt;/Name&gt;&lt;Name LocaleIsoCode="it"&gt;T1-2022&lt;/Name&gt;&lt;/ChildMember&gt;&lt;ChildMember Code="2022Q2" HasMetadata="false"&gt;&lt;Name LocaleIsoCode="en"&gt;Q2-2022&lt;/Name&gt;&lt;Name LocaleIsoCode="it"&gt;T2-2022&lt;/Name&gt;&lt;/ChildMember&gt;&lt;/Member&gt;&lt;/Dimension&gt;&lt;WBOSInformations&gt;&lt;TimeDimension WebTreeWasUsed="false"&gt;&lt;StartCodes Annual="2021" Quarters="2020Q1" /&gt;&lt;EndCodes Annual="2022" Quarters="2022Q2" /&gt;&lt;/TimeDimension&gt;&lt;/WBOSInformations&gt;&lt;Tabulation Axis="horizontal"&gt;&lt;Dimension Code="TIME" /&gt;&lt;/Tabulation&gt;&lt;Tabulation Axis="vertical"&gt;&lt;Dimension Code="ITTER107" /&gt;&lt;Dimension Code="ATECO_2007" /&gt;&lt;/Tabulation&gt;&lt;Tabulation Axis="page"&gt;&lt;Dimension Code="SEXISTAT1" /&gt;&lt;Dimension Code="ETA1" /&gt;&lt;Dimension Code="POSIZPROF" /&gt;&lt;Dimension Code="CITTADINANZA" /&gt;&lt;Dimension Code="CARATT_OCC" /&gt;&lt;Dimension Code="PROFESSIONE1" /&gt;&lt;Dimension Code="TITOLO_STUDIO" /&gt;&lt;Dimension Code="PROFILO_PROF" /&gt;&lt;Dimension Code="REGIME_ORARIO" /&gt;&lt;Dimension Code="ATECO2002" /&gt;&lt;Dimension Code="PROFESSIONE" /&gt;&lt;/Tabulation&gt;&lt;Formatting&gt;&lt;Labels LocaleIsoCode="it" /&gt;&lt;Power&gt;0&lt;/Power&gt;&lt;Decimals&gt;0&lt;/Decimals&gt;&lt;SkipEmptyLines&gt;true&lt;/SkipEmptyLines&gt;&lt;SkipEmptyCols&gt;true&lt;/SkipEmptyCols&gt;&lt;SkipLineHierarchy&gt;true&lt;/SkipLineHierarchy&gt;&lt;SkipColHierarchy&gt;tru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Name LocaleIsoCode="it"&gt;Occupati per Macrosettori ITA_ABR Trimestrale&lt;/Name&gt;&lt;AbsoluteUri&gt;http://dati.istat.it//View.aspx?QueryId=58480&amp;amp;QueryType=Personal&amp;amp;Lang=it&lt;/AbsoluteUri&gt;&lt;/Query&gt;&lt;/WebTableParameter&gt;</t>
  </si>
  <si>
    <t>A: agricoltura, silvicoltura e pesca</t>
  </si>
  <si>
    <t>0011: TOTALE INDUSTRIA (b-f)</t>
  </si>
  <si>
    <t>0020: TOTALE INDUSTRIA ESCLUSE COSTRUZIONI (b-e)</t>
  </si>
  <si>
    <t>F: costruzioni</t>
  </si>
  <si>
    <t>0012: TOTALE SERVIZI (g-u)</t>
  </si>
  <si>
    <t>0026: commercio, alberghi e ristoranti (g,i)</t>
  </si>
  <si>
    <t>0025: altre attività dei servizi (j-u)</t>
  </si>
  <si>
    <t>Dati estratti il 04 Oct 2022 08:39 UTC (GMT) da I.Stat</t>
  </si>
  <si>
    <t>TOTALE</t>
  </si>
  <si>
    <t>Agricoltura, silvicoltura e pesca</t>
  </si>
  <si>
    <t>Occupati (15-89  anni) per macro settore in Abruzzo – 2° trimestre 2022</t>
  </si>
  <si>
    <t>Industria - escluso le costruzioni (b-e)</t>
  </si>
  <si>
    <t>Costruzioni</t>
  </si>
  <si>
    <t>Commercio, alberghi e ristoranti (g,i)</t>
  </si>
  <si>
    <t>Altre attività dei servizi (j-u)</t>
  </si>
  <si>
    <t>Variazione occupati (15-89 anni) per macro settore in Abruzzo.</t>
  </si>
  <si>
    <t>Variazione 
T2 2022-T2 2021</t>
  </si>
  <si>
    <t>Variazione 
T2 2022-T1 2022</t>
  </si>
  <si>
    <r>
      <rPr>
        <b/>
        <sz val="9"/>
        <color rgb="FF0070C0"/>
        <rFont val="+mn-ea"/>
      </rPr>
      <t xml:space="preserve">2° </t>
    </r>
    <r>
      <rPr>
        <b/>
        <sz val="9"/>
        <color rgb="FF0070C0"/>
        <rFont val="Times New Roman"/>
        <family val="1"/>
      </rPr>
      <t>trimestre 2022 / 2° trimestre 2021</t>
    </r>
  </si>
  <si>
    <r>
      <rPr>
        <b/>
        <sz val="9"/>
        <color rgb="FF0070C0"/>
        <rFont val="+mn-ea"/>
      </rPr>
      <t xml:space="preserve">2° </t>
    </r>
    <r>
      <rPr>
        <b/>
        <sz val="9"/>
        <color rgb="FF0070C0"/>
        <rFont val="Times New Roman"/>
        <family val="1"/>
      </rPr>
      <t>trimestre 2022 / 1° trimestre 2022</t>
    </r>
  </si>
  <si>
    <t>Industria - escluso le costruzioni 
(b-e)</t>
  </si>
  <si>
    <t>Commercio, alberghi e ristoranti 
(g,i)</t>
  </si>
  <si>
    <t>Altre attività dei servizi 
(j-u)</t>
  </si>
  <si>
    <t>Fonte: ISTAT - Elaborazione Ufficio di Statistica - Regione 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</si>
</sst>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_ ;\-#,##0.0\ "/>
    <numFmt numFmtId="165" formatCode="#,##0_ ;\-#,##0\ "/>
    <numFmt numFmtId="166" formatCode="_-* #,##0_-;\-* #,##0_-;_-* &quot;-&quot;??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9"/>
      <color indexed="18"/>
      <name val="Verdana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b/>
      <sz val="8"/>
      <name val="Verdana"/>
      <family val="2"/>
    </font>
    <font>
      <b/>
      <sz val="9"/>
      <color indexed="10"/>
      <name val="Courier New"/>
      <family val="3"/>
    </font>
    <font>
      <sz val="8"/>
      <name val="Verdana"/>
      <family val="2"/>
    </font>
    <font>
      <u/>
      <sz val="8"/>
      <name val="Verdana"/>
      <family val="2"/>
    </font>
    <font>
      <b/>
      <sz val="9"/>
      <color rgb="FF0070C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b/>
      <sz val="8"/>
      <name val="Arial"/>
      <family val="2"/>
    </font>
    <font>
      <b/>
      <sz val="9"/>
      <color rgb="FF0070C0"/>
      <name val="+mn-ea"/>
    </font>
  </fonts>
  <fills count="10">
    <fill>
      <patternFill patternType="none"/>
    </fill>
    <fill>
      <patternFill patternType="gray125"/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rgb="FFF0F8FF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/>
      <top/>
      <bottom style="medium">
        <color indexed="64"/>
      </bottom>
      <diagonal/>
    </border>
    <border>
      <left style="thin">
        <color rgb="FFC0C0C0"/>
      </left>
      <right style="thin">
        <color rgb="FFC0C0C0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1" xfId="1" applyFont="1" applyBorder="1"/>
    <xf numFmtId="0" fontId="1" fillId="0" borderId="0" xfId="1"/>
    <xf numFmtId="0" fontId="3" fillId="0" borderId="1" xfId="1" applyFont="1" applyBorder="1" applyAlignment="1">
      <alignment horizontal="left" wrapText="1"/>
    </xf>
    <xf numFmtId="0" fontId="5" fillId="3" borderId="1" xfId="1" applyFont="1" applyFill="1" applyBorder="1" applyAlignment="1">
      <alignment horizontal="center" vertical="top" wrapText="1"/>
    </xf>
    <xf numFmtId="0" fontId="6" fillId="4" borderId="1" xfId="1" applyFont="1" applyFill="1" applyBorder="1" applyAlignment="1">
      <alignment wrapText="1"/>
    </xf>
    <xf numFmtId="0" fontId="7" fillId="5" borderId="1" xfId="1" applyFont="1" applyFill="1" applyBorder="1" applyAlignment="1">
      <alignment horizontal="center"/>
    </xf>
    <xf numFmtId="0" fontId="8" fillId="6" borderId="1" xfId="1" applyFont="1" applyFill="1" applyBorder="1" applyAlignment="1">
      <alignment vertical="top" wrapText="1"/>
    </xf>
    <xf numFmtId="0" fontId="7" fillId="7" borderId="1" xfId="1" applyFont="1" applyFill="1" applyBorder="1" applyAlignment="1">
      <alignment horizontal="center"/>
    </xf>
    <xf numFmtId="164" fontId="2" fillId="6" borderId="1" xfId="1" applyNumberFormat="1" applyFont="1" applyFill="1" applyBorder="1" applyAlignment="1">
      <alignment horizontal="right"/>
    </xf>
    <xf numFmtId="0" fontId="8" fillId="4" borderId="1" xfId="1" applyFont="1" applyFill="1" applyBorder="1" applyAlignment="1">
      <alignment vertical="top" wrapText="1"/>
    </xf>
    <xf numFmtId="164" fontId="2" fillId="8" borderId="1" xfId="1" applyNumberFormat="1" applyFont="1" applyFill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0" fontId="9" fillId="0" borderId="0" xfId="1" applyFont="1" applyAlignment="1">
      <alignment horizontal="left"/>
    </xf>
    <xf numFmtId="0" fontId="10" fillId="0" borderId="0" xfId="1" applyFont="1" applyAlignment="1"/>
    <xf numFmtId="0" fontId="10" fillId="0" borderId="0" xfId="1" applyFont="1" applyAlignment="1">
      <alignment horizontal="left" vertical="center" readingOrder="1"/>
    </xf>
    <xf numFmtId="0" fontId="2" fillId="0" borderId="1" xfId="2" applyFont="1" applyBorder="1"/>
    <xf numFmtId="0" fontId="11" fillId="0" borderId="0" xfId="2"/>
    <xf numFmtId="0" fontId="3" fillId="0" borderId="1" xfId="2" applyFont="1" applyBorder="1" applyAlignment="1">
      <alignment horizontal="left" wrapText="1"/>
    </xf>
    <xf numFmtId="0" fontId="5" fillId="3" borderId="1" xfId="2" applyFont="1" applyFill="1" applyBorder="1" applyAlignment="1">
      <alignment horizontal="center" vertical="top" wrapText="1"/>
    </xf>
    <xf numFmtId="0" fontId="6" fillId="4" borderId="1" xfId="2" applyFont="1" applyFill="1" applyBorder="1" applyAlignment="1">
      <alignment wrapText="1"/>
    </xf>
    <xf numFmtId="0" fontId="7" fillId="5" borderId="1" xfId="2" applyFont="1" applyFill="1" applyBorder="1" applyAlignment="1">
      <alignment horizontal="center"/>
    </xf>
    <xf numFmtId="0" fontId="8" fillId="6" borderId="1" xfId="2" applyFont="1" applyFill="1" applyBorder="1" applyAlignment="1">
      <alignment vertical="top" wrapText="1"/>
    </xf>
    <xf numFmtId="0" fontId="7" fillId="7" borderId="1" xfId="2" applyFont="1" applyFill="1" applyBorder="1" applyAlignment="1">
      <alignment horizontal="center"/>
    </xf>
    <xf numFmtId="164" fontId="2" fillId="6" borderId="1" xfId="2" applyNumberFormat="1" applyFont="1" applyFill="1" applyBorder="1" applyAlignment="1">
      <alignment horizontal="right"/>
    </xf>
    <xf numFmtId="0" fontId="8" fillId="4" borderId="1" xfId="2" applyFont="1" applyFill="1" applyBorder="1" applyAlignment="1">
      <alignment vertical="top" wrapText="1"/>
    </xf>
    <xf numFmtId="164" fontId="2" fillId="8" borderId="1" xfId="2" applyNumberFormat="1" applyFont="1" applyFill="1" applyBorder="1" applyAlignment="1">
      <alignment horizontal="right"/>
    </xf>
    <xf numFmtId="164" fontId="2" fillId="0" borderId="1" xfId="2" applyNumberFormat="1" applyFont="1" applyBorder="1" applyAlignment="1">
      <alignment horizontal="right"/>
    </xf>
    <xf numFmtId="0" fontId="9" fillId="0" borderId="0" xfId="2" applyFont="1" applyAlignment="1">
      <alignment horizontal="left"/>
    </xf>
    <xf numFmtId="0" fontId="11" fillId="0" borderId="0" xfId="2" applyFill="1"/>
    <xf numFmtId="164" fontId="2" fillId="0" borderId="1" xfId="2" applyNumberFormat="1" applyFont="1" applyFill="1" applyBorder="1" applyAlignment="1">
      <alignment horizontal="right"/>
    </xf>
    <xf numFmtId="0" fontId="10" fillId="0" borderId="0" xfId="2" applyFont="1" applyAlignment="1">
      <alignment horizontal="left" vertical="center" readingOrder="1"/>
    </xf>
    <xf numFmtId="0" fontId="6" fillId="4" borderId="1" xfId="2" applyFont="1" applyFill="1" applyBorder="1" applyAlignment="1">
      <alignment vertical="top" wrapText="1"/>
    </xf>
    <xf numFmtId="165" fontId="2" fillId="0" borderId="1" xfId="2" applyNumberFormat="1" applyFont="1" applyBorder="1" applyAlignment="1">
      <alignment horizontal="right"/>
    </xf>
    <xf numFmtId="165" fontId="2" fillId="8" borderId="1" xfId="2" applyNumberFormat="1" applyFont="1" applyFill="1" applyBorder="1" applyAlignment="1">
      <alignment horizontal="right"/>
    </xf>
    <xf numFmtId="3" fontId="12" fillId="0" borderId="0" xfId="2" applyNumberFormat="1" applyFont="1"/>
    <xf numFmtId="3" fontId="11" fillId="0" borderId="0" xfId="2" applyNumberFormat="1"/>
    <xf numFmtId="0" fontId="13" fillId="0" borderId="0" xfId="2" applyFont="1"/>
    <xf numFmtId="165" fontId="2" fillId="0" borderId="1" xfId="1" applyNumberFormat="1" applyFont="1" applyBorder="1" applyAlignment="1">
      <alignment horizontal="right"/>
    </xf>
    <xf numFmtId="165" fontId="2" fillId="8" borderId="1" xfId="1" applyNumberFormat="1" applyFont="1" applyFill="1" applyBorder="1" applyAlignment="1">
      <alignment horizontal="right"/>
    </xf>
    <xf numFmtId="166" fontId="0" fillId="0" borderId="0" xfId="3" applyNumberFormat="1" applyFont="1"/>
    <xf numFmtId="0" fontId="13" fillId="0" borderId="0" xfId="1" applyFont="1"/>
    <xf numFmtId="0" fontId="6" fillId="4" borderId="1" xfId="1" applyFont="1" applyFill="1" applyBorder="1" applyAlignment="1">
      <alignment vertical="top" wrapText="1"/>
    </xf>
    <xf numFmtId="165" fontId="14" fillId="0" borderId="1" xfId="1" applyNumberFormat="1" applyFont="1" applyBorder="1" applyAlignment="1">
      <alignment horizontal="right"/>
    </xf>
    <xf numFmtId="0" fontId="12" fillId="0" borderId="8" xfId="1" applyFont="1" applyBorder="1"/>
    <xf numFmtId="0" fontId="1" fillId="0" borderId="0" xfId="1" applyBorder="1"/>
    <xf numFmtId="3" fontId="14" fillId="0" borderId="0" xfId="1" applyNumberFormat="1" applyFont="1" applyBorder="1"/>
    <xf numFmtId="3" fontId="1" fillId="0" borderId="0" xfId="1" applyNumberFormat="1"/>
    <xf numFmtId="0" fontId="11" fillId="0" borderId="0" xfId="1" applyFont="1" applyBorder="1"/>
    <xf numFmtId="0" fontId="8" fillId="9" borderId="1" xfId="1" applyFont="1" applyFill="1" applyBorder="1" applyAlignment="1">
      <alignment vertical="top" wrapText="1"/>
    </xf>
    <xf numFmtId="3" fontId="2" fillId="9" borderId="0" xfId="1" applyNumberFormat="1" applyFont="1" applyFill="1" applyBorder="1"/>
    <xf numFmtId="3" fontId="2" fillId="0" borderId="0" xfId="1" applyNumberFormat="1" applyFont="1" applyBorder="1"/>
    <xf numFmtId="0" fontId="11" fillId="0" borderId="10" xfId="1" applyFont="1" applyBorder="1"/>
    <xf numFmtId="0" fontId="8" fillId="9" borderId="11" xfId="1" applyFont="1" applyFill="1" applyBorder="1" applyAlignment="1">
      <alignment vertical="top" wrapText="1"/>
    </xf>
    <xf numFmtId="0" fontId="1" fillId="0" borderId="10" xfId="1" applyBorder="1"/>
    <xf numFmtId="3" fontId="2" fillId="9" borderId="10" xfId="1" applyNumberFormat="1" applyFont="1" applyFill="1" applyBorder="1"/>
    <xf numFmtId="0" fontId="6" fillId="4" borderId="7" xfId="1" applyFont="1" applyFill="1" applyBorder="1" applyAlignment="1">
      <alignment vertical="top" wrapText="1"/>
    </xf>
    <xf numFmtId="3" fontId="14" fillId="0" borderId="0" xfId="1" applyNumberFormat="1" applyFont="1"/>
    <xf numFmtId="3" fontId="2" fillId="9" borderId="0" xfId="1" applyNumberFormat="1" applyFont="1" applyFill="1"/>
    <xf numFmtId="3" fontId="2" fillId="0" borderId="0" xfId="1" applyNumberFormat="1" applyFont="1"/>
    <xf numFmtId="0" fontId="14" fillId="0" borderId="0" xfId="1" applyFont="1" applyAlignment="1">
      <alignment horizontal="center" wrapText="1"/>
    </xf>
    <xf numFmtId="0" fontId="6" fillId="4" borderId="6" xfId="1" applyFont="1" applyFill="1" applyBorder="1" applyAlignment="1">
      <alignment vertical="top" wrapText="1"/>
    </xf>
    <xf numFmtId="0" fontId="14" fillId="0" borderId="0" xfId="1" applyFont="1"/>
    <xf numFmtId="0" fontId="8" fillId="9" borderId="12" xfId="1" applyFont="1" applyFill="1" applyBorder="1" applyAlignment="1">
      <alignment vertical="top" wrapText="1"/>
    </xf>
    <xf numFmtId="0" fontId="1" fillId="0" borderId="13" xfId="1" applyBorder="1"/>
    <xf numFmtId="3" fontId="1" fillId="0" borderId="13" xfId="1" applyNumberFormat="1" applyBorder="1"/>
    <xf numFmtId="0" fontId="11" fillId="0" borderId="14" xfId="1" applyFont="1" applyBorder="1"/>
    <xf numFmtId="0" fontId="8" fillId="9" borderId="15" xfId="1" applyFont="1" applyFill="1" applyBorder="1" applyAlignment="1">
      <alignment vertical="top" wrapText="1"/>
    </xf>
    <xf numFmtId="0" fontId="1" fillId="0" borderId="16" xfId="1" applyBorder="1"/>
    <xf numFmtId="3" fontId="1" fillId="0" borderId="16" xfId="1" applyNumberFormat="1" applyBorder="1"/>
    <xf numFmtId="0" fontId="12" fillId="0" borderId="0" xfId="1" applyFont="1" applyBorder="1"/>
    <xf numFmtId="0" fontId="1" fillId="0" borderId="17" xfId="1" applyBorder="1"/>
    <xf numFmtId="3" fontId="1" fillId="0" borderId="17" xfId="1" applyNumberFormat="1" applyBorder="1"/>
    <xf numFmtId="0" fontId="1" fillId="0" borderId="0" xfId="1" applyFont="1" applyBorder="1" applyAlignment="1">
      <alignment wrapText="1"/>
    </xf>
    <xf numFmtId="0" fontId="1" fillId="0" borderId="10" xfId="1" applyFont="1" applyBorder="1" applyAlignment="1">
      <alignment wrapText="1"/>
    </xf>
    <xf numFmtId="0" fontId="4" fillId="2" borderId="2" xfId="1" applyFont="1" applyFill="1" applyBorder="1" applyAlignment="1">
      <alignment horizontal="right" vertical="top" wrapText="1"/>
    </xf>
    <xf numFmtId="0" fontId="4" fillId="2" borderId="3" xfId="1" applyFont="1" applyFill="1" applyBorder="1" applyAlignment="1">
      <alignment horizontal="right" vertical="top" wrapText="1"/>
    </xf>
    <xf numFmtId="0" fontId="5" fillId="2" borderId="2" xfId="1" applyFont="1" applyFill="1" applyBorder="1" applyAlignment="1">
      <alignment vertical="top" wrapText="1"/>
    </xf>
    <xf numFmtId="0" fontId="5" fillId="2" borderId="4" xfId="1" applyFont="1" applyFill="1" applyBorder="1" applyAlignment="1">
      <alignment vertical="top" wrapText="1"/>
    </xf>
    <xf numFmtId="0" fontId="5" fillId="2" borderId="3" xfId="1" applyFont="1" applyFill="1" applyBorder="1" applyAlignment="1">
      <alignment vertical="top" wrapText="1"/>
    </xf>
    <xf numFmtId="0" fontId="4" fillId="3" borderId="2" xfId="1" applyFont="1" applyFill="1" applyBorder="1" applyAlignment="1">
      <alignment horizontal="right" vertical="center" wrapText="1"/>
    </xf>
    <xf numFmtId="0" fontId="4" fillId="3" borderId="3" xfId="1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horizontal="right" vertical="top" wrapText="1"/>
    </xf>
    <xf numFmtId="0" fontId="4" fillId="2" borderId="3" xfId="2" applyFont="1" applyFill="1" applyBorder="1" applyAlignment="1">
      <alignment horizontal="right" vertical="top" wrapText="1"/>
    </xf>
    <xf numFmtId="0" fontId="5" fillId="2" borderId="2" xfId="2" applyFont="1" applyFill="1" applyBorder="1" applyAlignment="1">
      <alignment vertical="top" wrapText="1"/>
    </xf>
    <xf numFmtId="0" fontId="5" fillId="2" borderId="4" xfId="2" applyFont="1" applyFill="1" applyBorder="1" applyAlignment="1">
      <alignment vertical="top" wrapText="1"/>
    </xf>
    <xf numFmtId="0" fontId="5" fillId="2" borderId="3" xfId="2" applyFont="1" applyFill="1" applyBorder="1" applyAlignment="1">
      <alignment vertical="top" wrapText="1"/>
    </xf>
    <xf numFmtId="0" fontId="4" fillId="3" borderId="2" xfId="2" applyFont="1" applyFill="1" applyBorder="1" applyAlignment="1">
      <alignment horizontal="right" vertical="center" wrapText="1"/>
    </xf>
    <xf numFmtId="0" fontId="4" fillId="3" borderId="3" xfId="2" applyFont="1" applyFill="1" applyBorder="1" applyAlignment="1">
      <alignment horizontal="right" vertical="center" wrapText="1"/>
    </xf>
    <xf numFmtId="0" fontId="4" fillId="2" borderId="4" xfId="1" applyFont="1" applyFill="1" applyBorder="1" applyAlignment="1">
      <alignment horizontal="right" vertical="top" wrapText="1"/>
    </xf>
    <xf numFmtId="0" fontId="4" fillId="3" borderId="4" xfId="1" applyFont="1" applyFill="1" applyBorder="1" applyAlignment="1">
      <alignment horizontal="right" vertical="center" wrapText="1"/>
    </xf>
    <xf numFmtId="0" fontId="8" fillId="4" borderId="5" xfId="1" applyFont="1" applyFill="1" applyBorder="1" applyAlignment="1">
      <alignment vertical="top" wrapText="1"/>
    </xf>
    <xf numFmtId="0" fontId="8" fillId="4" borderId="6" xfId="1" applyFont="1" applyFill="1" applyBorder="1" applyAlignment="1">
      <alignment vertical="top" wrapText="1"/>
    </xf>
    <xf numFmtId="0" fontId="8" fillId="4" borderId="7" xfId="1" applyFont="1" applyFill="1" applyBorder="1" applyAlignment="1">
      <alignment vertical="top" wrapText="1"/>
    </xf>
    <xf numFmtId="0" fontId="8" fillId="4" borderId="9" xfId="1" applyFont="1" applyFill="1" applyBorder="1" applyAlignment="1">
      <alignment vertical="top" wrapText="1"/>
    </xf>
  </cellXfs>
  <cellStyles count="4">
    <cellStyle name="Migliaia 2" xfId="3"/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177525252525259E-2"/>
          <c:y val="7.7611111111111117E-2"/>
          <c:w val="0.86278535353535357"/>
          <c:h val="0.68754333333333328"/>
        </c:manualLayout>
      </c:layout>
      <c:lineChart>
        <c:grouping val="standard"/>
        <c:varyColors val="0"/>
        <c:ser>
          <c:idx val="0"/>
          <c:order val="0"/>
          <c:tx>
            <c:strRef>
              <c:f>'Tasso disoccupazione 15-64'!$A$40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2650467263440982E-2"/>
                  <c:y val="-6.61264086130459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090-4716-8027-D4B3F4B336FC}"/>
                </c:ext>
              </c:extLst>
            </c:dLbl>
            <c:dLbl>
              <c:idx val="2"/>
              <c:layout>
                <c:manualLayout>
                  <c:x val="-4.8830435489928679E-2"/>
                  <c:y val="-4.37865226696610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090-4716-8027-D4B3F4B336FC}"/>
                </c:ext>
              </c:extLst>
            </c:dLbl>
            <c:dLbl>
              <c:idx val="5"/>
              <c:layout>
                <c:manualLayout>
                  <c:x val="-4.7157777777777778E-2"/>
                  <c:y val="-7.03788888888889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90-4716-8027-D4B3F4B336FC}"/>
                </c:ext>
              </c:extLst>
            </c:dLbl>
            <c:dLbl>
              <c:idx val="6"/>
              <c:layout>
                <c:manualLayout>
                  <c:x val="-4.3763998250218823E-2"/>
                  <c:y val="-4.54975940507436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090-4716-8027-D4B3F4B336FC}"/>
                </c:ext>
              </c:extLst>
            </c:dLbl>
            <c:dLbl>
              <c:idx val="7"/>
              <c:layout>
                <c:manualLayout>
                  <c:x val="-4.2620842781367303E-2"/>
                  <c:y val="-7.30998690708996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90-4716-8027-D4B3F4B336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15-64'!$D$39:$M$39</c:f>
              <c:strCache>
                <c:ptCount val="10"/>
                <c:pt idx="0">
                  <c:v>  T1-2020</c:v>
                </c:pt>
                <c:pt idx="1">
                  <c:v>  T2-2020</c:v>
                </c:pt>
                <c:pt idx="2">
                  <c:v>  T3-2020</c:v>
                </c:pt>
                <c:pt idx="3">
                  <c:v>  T4-2020</c:v>
                </c:pt>
                <c:pt idx="4">
                  <c:v>  T1-2021</c:v>
                </c:pt>
                <c:pt idx="5">
                  <c:v>  T2-2021</c:v>
                </c:pt>
                <c:pt idx="6">
                  <c:v>  T3-2021</c:v>
                </c:pt>
                <c:pt idx="7">
                  <c:v>  T4-2021</c:v>
                </c:pt>
                <c:pt idx="8">
                  <c:v>  T1-2022</c:v>
                </c:pt>
                <c:pt idx="9">
                  <c:v>  T2-2022</c:v>
                </c:pt>
              </c:strCache>
            </c:strRef>
          </c:cat>
          <c:val>
            <c:numRef>
              <c:f>'Tasso disoccupazione 15-64'!$D$40:$M$40</c:f>
              <c:numCache>
                <c:formatCode>#,##0.0_ ;\-#,##0.0\ </c:formatCode>
                <c:ptCount val="10"/>
                <c:pt idx="0">
                  <c:v>9.6666150000000002</c:v>
                </c:pt>
                <c:pt idx="1">
                  <c:v>8.0054610000000004</c:v>
                </c:pt>
                <c:pt idx="2">
                  <c:v>10.452216999999999</c:v>
                </c:pt>
                <c:pt idx="3">
                  <c:v>9.9403869999999994</c:v>
                </c:pt>
                <c:pt idx="4">
                  <c:v>10.854203999999999</c:v>
                </c:pt>
                <c:pt idx="5">
                  <c:v>9.7735679999999991</c:v>
                </c:pt>
                <c:pt idx="6">
                  <c:v>9.0063840000000006</c:v>
                </c:pt>
                <c:pt idx="7">
                  <c:v>9.2215910000000001</c:v>
                </c:pt>
                <c:pt idx="8">
                  <c:v>8.8977819999999994</c:v>
                </c:pt>
                <c:pt idx="9">
                  <c:v>8.1052119999999999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090-4716-8027-D4B3F4B336FC}"/>
            </c:ext>
          </c:extLst>
        </c:ser>
        <c:ser>
          <c:idx val="1"/>
          <c:order val="1"/>
          <c:tx>
            <c:strRef>
              <c:f>'Tasso disoccupazione 15-64'!$A$41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3.8260771762947905E-2"/>
                  <c:y val="5.8626692802477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090-4716-8027-D4B3F4B336FC}"/>
                </c:ext>
              </c:extLst>
            </c:dLbl>
            <c:dLbl>
              <c:idx val="7"/>
              <c:layout>
                <c:manualLayout>
                  <c:x val="-4.144916940986023E-2"/>
                  <c:y val="5.129835620216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090-4716-8027-D4B3F4B336FC}"/>
                </c:ext>
              </c:extLst>
            </c:dLbl>
            <c:dLbl>
              <c:idx val="8"/>
              <c:layout>
                <c:manualLayout>
                  <c:x val="-5.101436235059733E-2"/>
                  <c:y val="-4.3970019601857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090-4716-8027-D4B3F4B336FC}"/>
                </c:ext>
              </c:extLst>
            </c:dLbl>
            <c:dLbl>
              <c:idx val="9"/>
              <c:layout>
                <c:manualLayout>
                  <c:x val="-5.101436235059733E-2"/>
                  <c:y val="-4.39700196018578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090-4716-8027-D4B3F4B336F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15-64'!$D$39:$M$39</c:f>
              <c:strCache>
                <c:ptCount val="10"/>
                <c:pt idx="0">
                  <c:v>  T1-2020</c:v>
                </c:pt>
                <c:pt idx="1">
                  <c:v>  T2-2020</c:v>
                </c:pt>
                <c:pt idx="2">
                  <c:v>  T3-2020</c:v>
                </c:pt>
                <c:pt idx="3">
                  <c:v>  T4-2020</c:v>
                </c:pt>
                <c:pt idx="4">
                  <c:v>  T1-2021</c:v>
                </c:pt>
                <c:pt idx="5">
                  <c:v>  T2-2021</c:v>
                </c:pt>
                <c:pt idx="6">
                  <c:v>  T3-2021</c:v>
                </c:pt>
                <c:pt idx="7">
                  <c:v>  T4-2021</c:v>
                </c:pt>
                <c:pt idx="8">
                  <c:v>  T1-2022</c:v>
                </c:pt>
                <c:pt idx="9">
                  <c:v>  T2-2022</c:v>
                </c:pt>
              </c:strCache>
            </c:strRef>
          </c:cat>
          <c:val>
            <c:numRef>
              <c:f>'Tasso disoccupazione 15-64'!$D$41:$M$41</c:f>
              <c:numCache>
                <c:formatCode>#,##0.0_ ;\-#,##0.0\ </c:formatCode>
                <c:ptCount val="10"/>
                <c:pt idx="0">
                  <c:v>11.440298</c:v>
                </c:pt>
                <c:pt idx="1">
                  <c:v>7.1786620000000001</c:v>
                </c:pt>
                <c:pt idx="2">
                  <c:v>10.338234999999999</c:v>
                </c:pt>
                <c:pt idx="3">
                  <c:v>10.345357</c:v>
                </c:pt>
                <c:pt idx="4">
                  <c:v>11.097543999999999</c:v>
                </c:pt>
                <c:pt idx="5">
                  <c:v>9.8367100000000001</c:v>
                </c:pt>
                <c:pt idx="6">
                  <c:v>9.2192889999999998</c:v>
                </c:pt>
                <c:pt idx="7">
                  <c:v>8.2540840000000006</c:v>
                </c:pt>
                <c:pt idx="8">
                  <c:v>9.4303030000000003</c:v>
                </c:pt>
                <c:pt idx="9">
                  <c:v>11.321630000000001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9090-4716-8027-D4B3F4B336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271840"/>
        <c:axId val="359265936"/>
      </c:lineChart>
      <c:catAx>
        <c:axId val="35927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65936"/>
        <c:crosses val="autoZero"/>
        <c:auto val="1"/>
        <c:lblAlgn val="ctr"/>
        <c:lblOffset val="100"/>
        <c:noMultiLvlLbl val="0"/>
      </c:catAx>
      <c:valAx>
        <c:axId val="3592659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271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277006172839508"/>
          <c:y val="0.9141217494089835"/>
          <c:w val="0.33936030234175935"/>
          <c:h val="8.5878462654097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3782438749003093E-2"/>
          <c:y val="6.5591251877954948E-2"/>
          <c:w val="0.89934701298466357"/>
          <c:h val="0.561763939282821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disoccupazione 15-64'!$C$51</c:f>
              <c:strCache>
                <c:ptCount val="1"/>
                <c:pt idx="0">
                  <c:v>  T2-2021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disoccupazione 15-64'!$A$53:$A$73</c:f>
              <c:strCache>
                <c:ptCount val="21"/>
                <c:pt idx="0">
                  <c:v>  Sicilia</c:v>
                </c:pt>
                <c:pt idx="1">
                  <c:v>  Campania</c:v>
                </c:pt>
                <c:pt idx="2">
                  <c:v>  Calabria</c:v>
                </c:pt>
                <c:pt idx="3">
                  <c:v>  Sardegna</c:v>
                </c:pt>
                <c:pt idx="4">
                  <c:v>  Abruzzo</c:v>
                </c:pt>
                <c:pt idx="5">
                  <c:v>  Puglia</c:v>
                </c:pt>
                <c:pt idx="6">
                  <c:v>  Molise</c:v>
                </c:pt>
                <c:pt idx="7">
                  <c:v>  Basilicata</c:v>
                </c:pt>
                <c:pt idx="8">
                  <c:v>  Lazio</c:v>
                </c:pt>
                <c:pt idx="9">
                  <c:v>Italia</c:v>
                </c:pt>
                <c:pt idx="10">
                  <c:v>  Umbria</c:v>
                </c:pt>
                <c:pt idx="11">
                  <c:v>  Liguria</c:v>
                </c:pt>
                <c:pt idx="12">
                  <c:v>  Piemonte</c:v>
                </c:pt>
                <c:pt idx="13">
                  <c:v>  Valle d'Aosta</c:v>
                </c:pt>
                <c:pt idx="14">
                  <c:v>  Toscana</c:v>
                </c:pt>
                <c:pt idx="15">
                  <c:v>  Marche</c:v>
                </c:pt>
                <c:pt idx="16">
                  <c:v>  Lombardia</c:v>
                </c:pt>
                <c:pt idx="17">
                  <c:v>  Friuli-Venezia G.</c:v>
                </c:pt>
                <c:pt idx="18">
                  <c:v>  Emilia-Romagna</c:v>
                </c:pt>
                <c:pt idx="19">
                  <c:v>  Veneto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disoccupazione 15-64'!$C$53:$C$73</c:f>
              <c:numCache>
                <c:formatCode>#,##0.0_ ;\-#,##0.0\ </c:formatCode>
                <c:ptCount val="21"/>
                <c:pt idx="0">
                  <c:v>20.772964000000002</c:v>
                </c:pt>
                <c:pt idx="1">
                  <c:v>19.924378000000001</c:v>
                </c:pt>
                <c:pt idx="2">
                  <c:v>18.899833999999998</c:v>
                </c:pt>
                <c:pt idx="3">
                  <c:v>14.688428</c:v>
                </c:pt>
                <c:pt idx="4">
                  <c:v>9.8367100000000001</c:v>
                </c:pt>
                <c:pt idx="5">
                  <c:v>13.690124000000001</c:v>
                </c:pt>
                <c:pt idx="6">
                  <c:v>9.9024780000000003</c:v>
                </c:pt>
                <c:pt idx="7">
                  <c:v>8.381812</c:v>
                </c:pt>
                <c:pt idx="8">
                  <c:v>9.5358900000000002</c:v>
                </c:pt>
                <c:pt idx="9">
                  <c:v>9.7735679999999991</c:v>
                </c:pt>
                <c:pt idx="10">
                  <c:v>6.7996319999999999</c:v>
                </c:pt>
                <c:pt idx="11">
                  <c:v>8.911994</c:v>
                </c:pt>
                <c:pt idx="12">
                  <c:v>7.6662559999999997</c:v>
                </c:pt>
                <c:pt idx="13">
                  <c:v>6.9850859999999999</c:v>
                </c:pt>
                <c:pt idx="14">
                  <c:v>7.6451219999999998</c:v>
                </c:pt>
                <c:pt idx="15">
                  <c:v>7.6170270000000002</c:v>
                </c:pt>
                <c:pt idx="16">
                  <c:v>6.0996069999999998</c:v>
                </c:pt>
                <c:pt idx="17">
                  <c:v>6.2130869999999998</c:v>
                </c:pt>
                <c:pt idx="18">
                  <c:v>5.5692940000000002</c:v>
                </c:pt>
                <c:pt idx="19">
                  <c:v>4.8811369999999998</c:v>
                </c:pt>
                <c:pt idx="20">
                  <c:v>4.7380040000000001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3B-47BA-9456-079FB790AC43}"/>
            </c:ext>
          </c:extLst>
        </c:ser>
        <c:ser>
          <c:idx val="1"/>
          <c:order val="1"/>
          <c:tx>
            <c:strRef>
              <c:f>'Tasso disoccupazione 15-64'!$D$51</c:f>
              <c:strCache>
                <c:ptCount val="1"/>
                <c:pt idx="0">
                  <c:v>  T2-2022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763B-47BA-9456-079FB790AC4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763B-47BA-9456-079FB790AC4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763B-47BA-9456-079FB790AC4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763B-47BA-9456-079FB790AC43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763B-47BA-9456-079FB790AC43}"/>
              </c:ext>
            </c:extLst>
          </c:dPt>
          <c:dPt>
            <c:idx val="9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763B-47BA-9456-079FB790AC43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763B-47BA-9456-079FB790AC43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63B-47BA-9456-079FB790AC43}"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3B-47BA-9456-079FB790AC43}"/>
                </c:ext>
              </c:extLst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63B-47BA-9456-079FB790AC43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63B-47BA-9456-079FB790AC4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disoccupazione 15-64'!$A$53:$A$73</c:f>
              <c:strCache>
                <c:ptCount val="21"/>
                <c:pt idx="0">
                  <c:v>  Sicilia</c:v>
                </c:pt>
                <c:pt idx="1">
                  <c:v>  Campania</c:v>
                </c:pt>
                <c:pt idx="2">
                  <c:v>  Calabria</c:v>
                </c:pt>
                <c:pt idx="3">
                  <c:v>  Sardegna</c:v>
                </c:pt>
                <c:pt idx="4">
                  <c:v>  Abruzzo</c:v>
                </c:pt>
                <c:pt idx="5">
                  <c:v>  Puglia</c:v>
                </c:pt>
                <c:pt idx="6">
                  <c:v>  Molise</c:v>
                </c:pt>
                <c:pt idx="7">
                  <c:v>  Basilicata</c:v>
                </c:pt>
                <c:pt idx="8">
                  <c:v>  Lazio</c:v>
                </c:pt>
                <c:pt idx="9">
                  <c:v>Italia</c:v>
                </c:pt>
                <c:pt idx="10">
                  <c:v>  Umbria</c:v>
                </c:pt>
                <c:pt idx="11">
                  <c:v>  Liguria</c:v>
                </c:pt>
                <c:pt idx="12">
                  <c:v>  Piemonte</c:v>
                </c:pt>
                <c:pt idx="13">
                  <c:v>  Valle d'Aosta</c:v>
                </c:pt>
                <c:pt idx="14">
                  <c:v>  Toscana</c:v>
                </c:pt>
                <c:pt idx="15">
                  <c:v>  Marche</c:v>
                </c:pt>
                <c:pt idx="16">
                  <c:v>  Lombardia</c:v>
                </c:pt>
                <c:pt idx="17">
                  <c:v>  Friuli-Venezia G.</c:v>
                </c:pt>
                <c:pt idx="18">
                  <c:v>  Emilia-Romagna</c:v>
                </c:pt>
                <c:pt idx="19">
                  <c:v>  Veneto</c:v>
                </c:pt>
                <c:pt idx="20">
                  <c:v>  Trentino-A. Adige</c:v>
                </c:pt>
              </c:strCache>
            </c:strRef>
          </c:cat>
          <c:val>
            <c:numRef>
              <c:f>'Tasso disoccupazione 15-64'!$D$53:$D$73</c:f>
              <c:numCache>
                <c:formatCode>#,##0.0_ ;\-#,##0.0\ </c:formatCode>
                <c:ptCount val="21"/>
                <c:pt idx="0">
                  <c:v>17.297601</c:v>
                </c:pt>
                <c:pt idx="1">
                  <c:v>15.901692000000001</c:v>
                </c:pt>
                <c:pt idx="2">
                  <c:v>15.620654</c:v>
                </c:pt>
                <c:pt idx="3">
                  <c:v>11.911901</c:v>
                </c:pt>
                <c:pt idx="4">
                  <c:v>11.321630000000001</c:v>
                </c:pt>
                <c:pt idx="5">
                  <c:v>10.8932</c:v>
                </c:pt>
                <c:pt idx="6">
                  <c:v>10.108981</c:v>
                </c:pt>
                <c:pt idx="7">
                  <c:v>8.5707760000000004</c:v>
                </c:pt>
                <c:pt idx="8">
                  <c:v>8.1332570000000004</c:v>
                </c:pt>
                <c:pt idx="9">
                  <c:v>8.1052119999999999</c:v>
                </c:pt>
                <c:pt idx="10">
                  <c:v>7.6842259999999998</c:v>
                </c:pt>
                <c:pt idx="11">
                  <c:v>7.4297370000000003</c:v>
                </c:pt>
                <c:pt idx="12">
                  <c:v>6.444788</c:v>
                </c:pt>
                <c:pt idx="13">
                  <c:v>6.21739</c:v>
                </c:pt>
                <c:pt idx="14">
                  <c:v>6.1924489999999999</c:v>
                </c:pt>
                <c:pt idx="15">
                  <c:v>5.2866569999999999</c:v>
                </c:pt>
                <c:pt idx="16">
                  <c:v>5.0890319999999996</c:v>
                </c:pt>
                <c:pt idx="17">
                  <c:v>4.80436</c:v>
                </c:pt>
                <c:pt idx="18">
                  <c:v>4.5366710000000001</c:v>
                </c:pt>
                <c:pt idx="19">
                  <c:v>4.0896379999999999</c:v>
                </c:pt>
                <c:pt idx="20">
                  <c:v>3.3699669999999999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63B-47BA-9456-079FB790A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5878240"/>
        <c:axId val="475875288"/>
      </c:barChart>
      <c:catAx>
        <c:axId val="475878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5288"/>
        <c:crosses val="autoZero"/>
        <c:auto val="1"/>
        <c:lblAlgn val="ctr"/>
        <c:lblOffset val="100"/>
        <c:noMultiLvlLbl val="0"/>
      </c:catAx>
      <c:valAx>
        <c:axId val="4758752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75878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205861767279091"/>
          <c:y val="1.4043888888888889E-2"/>
          <c:w val="0.26111435185185183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119444444444441E-2"/>
          <c:y val="3.4493827160493831E-2"/>
          <c:w val="0.86207500000000004"/>
          <c:h val="0.70820639036396149"/>
        </c:manualLayout>
      </c:layout>
      <c:lineChart>
        <c:grouping val="standard"/>
        <c:varyColors val="0"/>
        <c:ser>
          <c:idx val="0"/>
          <c:order val="0"/>
          <c:tx>
            <c:strRef>
              <c:f>'Tasso inattività 15-64'!$A$36</c:f>
              <c:strCache>
                <c:ptCount val="1"/>
                <c:pt idx="0">
                  <c:v>Italia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5.0253333333333365E-2"/>
                  <c:y val="4.2914444444444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576-4A7E-8E05-CB20D7F1C203}"/>
                </c:ext>
              </c:extLst>
            </c:dLbl>
            <c:dLbl>
              <c:idx val="2"/>
              <c:layout>
                <c:manualLayout>
                  <c:x val="-6.3135262454609278E-2"/>
                  <c:y val="-6.2919043802159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76-4A7E-8E05-CB20D7F1C203}"/>
                </c:ext>
              </c:extLst>
            </c:dLbl>
            <c:dLbl>
              <c:idx val="3"/>
              <c:layout>
                <c:manualLayout>
                  <c:x val="-5.4028055555555558E-2"/>
                  <c:y val="-7.03788888888888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76-4A7E-8E05-CB20D7F1C203}"/>
                </c:ext>
              </c:extLst>
            </c:dLbl>
            <c:dLbl>
              <c:idx val="7"/>
              <c:layout>
                <c:manualLayout>
                  <c:x val="-4.9294271857652054E-2"/>
                  <c:y val="-6.1763192108517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76-4A7E-8E05-CB20D7F1C203}"/>
                </c:ext>
              </c:extLst>
            </c:dLbl>
            <c:dLbl>
              <c:idx val="8"/>
              <c:layout>
                <c:manualLayout>
                  <c:x val="-4.2702272727272846E-2"/>
                  <c:y val="6.170304222793999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76-4A7E-8E05-CB20D7F1C2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15-64'!$C$35:$L$35</c:f>
              <c:strCache>
                <c:ptCount val="10"/>
                <c:pt idx="0">
                  <c:v>  T1-2020</c:v>
                </c:pt>
                <c:pt idx="1">
                  <c:v>  T2-2020</c:v>
                </c:pt>
                <c:pt idx="2">
                  <c:v>  T3-2020</c:v>
                </c:pt>
                <c:pt idx="3">
                  <c:v>  T4-2020</c:v>
                </c:pt>
                <c:pt idx="4">
                  <c:v>  T1-2021</c:v>
                </c:pt>
                <c:pt idx="5">
                  <c:v>  T2-2021</c:v>
                </c:pt>
                <c:pt idx="6">
                  <c:v>  T3-2021</c:v>
                </c:pt>
                <c:pt idx="7">
                  <c:v>  T4-2021</c:v>
                </c:pt>
                <c:pt idx="8">
                  <c:v>  T1-2022</c:v>
                </c:pt>
                <c:pt idx="9">
                  <c:v>  T2-2022</c:v>
                </c:pt>
              </c:strCache>
            </c:strRef>
          </c:cat>
          <c:val>
            <c:numRef>
              <c:f>'Tasso inattività 15-64'!$C$36:$L$36</c:f>
              <c:numCache>
                <c:formatCode>#,##0.0_ ;\-#,##0.0\ </c:formatCode>
                <c:ptCount val="10"/>
                <c:pt idx="0">
                  <c:v>35.444263999999997</c:v>
                </c:pt>
                <c:pt idx="1">
                  <c:v>38.430666000000002</c:v>
                </c:pt>
                <c:pt idx="2">
                  <c:v>35.938166000000002</c:v>
                </c:pt>
                <c:pt idx="3">
                  <c:v>36.104016999999999</c:v>
                </c:pt>
                <c:pt idx="4">
                  <c:v>37.107204000000003</c:v>
                </c:pt>
                <c:pt idx="5">
                  <c:v>35.508577000000002</c:v>
                </c:pt>
                <c:pt idx="6">
                  <c:v>34.983330000000002</c:v>
                </c:pt>
                <c:pt idx="7">
                  <c:v>34.463566999999998</c:v>
                </c:pt>
                <c:pt idx="8">
                  <c:v>35.127423</c:v>
                </c:pt>
                <c:pt idx="9">
                  <c:v>34.204574000000001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76-4A7E-8E05-CB20D7F1C203}"/>
            </c:ext>
          </c:extLst>
        </c:ser>
        <c:ser>
          <c:idx val="1"/>
          <c:order val="1"/>
          <c:tx>
            <c:strRef>
              <c:f>'Tasso inattività 15-64'!$A$37</c:f>
              <c:strCache>
                <c:ptCount val="1"/>
                <c:pt idx="0">
                  <c:v>Abruzzo</c:v>
                </c:pt>
              </c:strCache>
            </c:strRef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none"/>
          </c:marker>
          <c:dLbls>
            <c:dLbl>
              <c:idx val="2"/>
              <c:layout>
                <c:manualLayout>
                  <c:x val="-4.9294271857652054E-2"/>
                  <c:y val="5.40191627984125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576-4A7E-8E05-CB20D7F1C203}"/>
                </c:ext>
              </c:extLst>
            </c:dLbl>
            <c:dLbl>
              <c:idx val="3"/>
              <c:layout>
                <c:manualLayout>
                  <c:x val="-4.9116414141414141E-2"/>
                  <c:y val="7.66962312698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576-4A7E-8E05-CB20D7F1C203}"/>
                </c:ext>
              </c:extLst>
            </c:dLbl>
            <c:dLbl>
              <c:idx val="7"/>
              <c:layout>
                <c:manualLayout>
                  <c:x val="-4.9294271857652054E-2"/>
                  <c:y val="4.62745236742030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C576-4A7E-8E05-CB20D7F1C20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accent6">
                        <a:lumMod val="7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inattività 15-64'!$C$35:$L$35</c:f>
              <c:strCache>
                <c:ptCount val="10"/>
                <c:pt idx="0">
                  <c:v>  T1-2020</c:v>
                </c:pt>
                <c:pt idx="1">
                  <c:v>  T2-2020</c:v>
                </c:pt>
                <c:pt idx="2">
                  <c:v>  T3-2020</c:v>
                </c:pt>
                <c:pt idx="3">
                  <c:v>  T4-2020</c:v>
                </c:pt>
                <c:pt idx="4">
                  <c:v>  T1-2021</c:v>
                </c:pt>
                <c:pt idx="5">
                  <c:v>  T2-2021</c:v>
                </c:pt>
                <c:pt idx="6">
                  <c:v>  T3-2021</c:v>
                </c:pt>
                <c:pt idx="7">
                  <c:v>  T4-2021</c:v>
                </c:pt>
                <c:pt idx="8">
                  <c:v>  T1-2022</c:v>
                </c:pt>
                <c:pt idx="9">
                  <c:v>  T2-2022</c:v>
                </c:pt>
              </c:strCache>
            </c:strRef>
          </c:cat>
          <c:val>
            <c:numRef>
              <c:f>'Tasso inattività 15-64'!$C$37:$L$37</c:f>
              <c:numCache>
                <c:formatCode>#,##0.0_ ;\-#,##0.0\ </c:formatCode>
                <c:ptCount val="10"/>
                <c:pt idx="0">
                  <c:v>37.162461999999998</c:v>
                </c:pt>
                <c:pt idx="1">
                  <c:v>40.150322000000003</c:v>
                </c:pt>
                <c:pt idx="2">
                  <c:v>35.527113</c:v>
                </c:pt>
                <c:pt idx="3">
                  <c:v>35.934851999999999</c:v>
                </c:pt>
                <c:pt idx="4">
                  <c:v>39.023383000000003</c:v>
                </c:pt>
                <c:pt idx="5">
                  <c:v>37.138379999999998</c:v>
                </c:pt>
                <c:pt idx="6">
                  <c:v>35.478248999999998</c:v>
                </c:pt>
                <c:pt idx="7">
                  <c:v>32.619760999999997</c:v>
                </c:pt>
                <c:pt idx="8">
                  <c:v>35.443913999999999</c:v>
                </c:pt>
                <c:pt idx="9">
                  <c:v>34.624749999999999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576-4A7E-8E05-CB20D7F1C2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7445048"/>
        <c:axId val="357442096"/>
      </c:lineChart>
      <c:catAx>
        <c:axId val="357445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2096"/>
        <c:crosses val="autoZero"/>
        <c:auto val="1"/>
        <c:lblAlgn val="ctr"/>
        <c:lblOffset val="100"/>
        <c:noMultiLvlLbl val="0"/>
      </c:catAx>
      <c:valAx>
        <c:axId val="357442096"/>
        <c:scaling>
          <c:orientation val="minMax"/>
          <c:min val="2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7445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49305555555556"/>
          <c:y val="0.8889327777777779"/>
          <c:w val="0.3910136111111111"/>
          <c:h val="9.69561111111111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208005249343828E-2"/>
          <c:y val="4.5467777777777788E-2"/>
          <c:w val="0.89589545056867892"/>
          <c:h val="0.573498333333333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'Tasso attività 15-64'!$C$37</c:f>
              <c:strCache>
                <c:ptCount val="1"/>
                <c:pt idx="0">
                  <c:v>  T2-2021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'Tasso attività 15-64'!$A$40:$A$60</c:f>
              <c:strCache>
                <c:ptCount val="21"/>
                <c:pt idx="0">
                  <c:v>  Trentino-A. Adige</c:v>
                </c:pt>
                <c:pt idx="1">
                  <c:v>  Toscana</c:v>
                </c:pt>
                <c:pt idx="2">
                  <c:v>  Valle d'Aosta</c:v>
                </c:pt>
                <c:pt idx="3">
                  <c:v>  Friuli-Venezia G.</c:v>
                </c:pt>
                <c:pt idx="4">
                  <c:v>  Emilia-Romagna</c:v>
                </c:pt>
                <c:pt idx="5">
                  <c:v>  Liguria</c:v>
                </c:pt>
                <c:pt idx="6">
                  <c:v>  Lombardia</c:v>
                </c:pt>
                <c:pt idx="7">
                  <c:v>  Piemonte</c:v>
                </c:pt>
                <c:pt idx="8">
                  <c:v>  Veneto</c:v>
                </c:pt>
                <c:pt idx="9">
                  <c:v>  Marche</c:v>
                </c:pt>
                <c:pt idx="10">
                  <c:v>  Umbria</c:v>
                </c:pt>
                <c:pt idx="11">
                  <c:v>  Lazio</c:v>
                </c:pt>
                <c:pt idx="12">
                  <c:v>Italia</c:v>
                </c:pt>
                <c:pt idx="13">
                  <c:v>  Abruzzo</c:v>
                </c:pt>
                <c:pt idx="14">
                  <c:v>  Sardegna</c:v>
                </c:pt>
                <c:pt idx="15">
                  <c:v>  Molise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Calabria</c:v>
                </c:pt>
                <c:pt idx="20">
                  <c:v>  Sicilia</c:v>
                </c:pt>
              </c:strCache>
            </c:strRef>
          </c:cat>
          <c:val>
            <c:numRef>
              <c:f>'Tasso attività 15-64'!$C$40:$C$60</c:f>
              <c:numCache>
                <c:formatCode>#,##0.0_ ;\-#,##0.0\ </c:formatCode>
                <c:ptCount val="21"/>
                <c:pt idx="0">
                  <c:v>72.504559999999998</c:v>
                </c:pt>
                <c:pt idx="1">
                  <c:v>70.711584999999999</c:v>
                </c:pt>
                <c:pt idx="2">
                  <c:v>70.521507</c:v>
                </c:pt>
                <c:pt idx="3">
                  <c:v>70.835477999999995</c:v>
                </c:pt>
                <c:pt idx="4">
                  <c:v>73.330836000000005</c:v>
                </c:pt>
                <c:pt idx="5">
                  <c:v>70.077995999999999</c:v>
                </c:pt>
                <c:pt idx="6">
                  <c:v>70.699804</c:v>
                </c:pt>
                <c:pt idx="7">
                  <c:v>70.090075999999996</c:v>
                </c:pt>
                <c:pt idx="8">
                  <c:v>69.560171999999994</c:v>
                </c:pt>
                <c:pt idx="9">
                  <c:v>69.870054999999994</c:v>
                </c:pt>
                <c:pt idx="10">
                  <c:v>69.061752999999996</c:v>
                </c:pt>
                <c:pt idx="11">
                  <c:v>66.356358999999998</c:v>
                </c:pt>
                <c:pt idx="12">
                  <c:v>64.491422999999998</c:v>
                </c:pt>
                <c:pt idx="13">
                  <c:v>62.861620000000002</c:v>
                </c:pt>
                <c:pt idx="14">
                  <c:v>62.556941999999999</c:v>
                </c:pt>
                <c:pt idx="15">
                  <c:v>58.623710000000003</c:v>
                </c:pt>
                <c:pt idx="16">
                  <c:v>57.573642999999997</c:v>
                </c:pt>
                <c:pt idx="17">
                  <c:v>55.446179999999998</c:v>
                </c:pt>
                <c:pt idx="18">
                  <c:v>51.514121000000003</c:v>
                </c:pt>
                <c:pt idx="19">
                  <c:v>50.821205999999997</c:v>
                </c:pt>
                <c:pt idx="20">
                  <c:v>50.543990000000001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42-4E70-9F9D-D19DB986D8FA}"/>
            </c:ext>
          </c:extLst>
        </c:ser>
        <c:ser>
          <c:idx val="1"/>
          <c:order val="1"/>
          <c:tx>
            <c:strRef>
              <c:f>'Tasso attività 15-64'!$D$37</c:f>
              <c:strCache>
                <c:ptCount val="1"/>
                <c:pt idx="0">
                  <c:v>  T2-2022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12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042-4E70-9F9D-D19DB986D8FA}"/>
              </c:ext>
            </c:extLst>
          </c:dPt>
          <c:dPt>
            <c:idx val="1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042-4E70-9F9D-D19DB986D8FA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042-4E70-9F9D-D19DB986D8FA}"/>
                </c:ext>
              </c:extLst>
            </c:dLbl>
            <c:dLbl>
              <c:idx val="12"/>
              <c:layout>
                <c:manualLayout>
                  <c:x val="5.8796296296296296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42-4E70-9F9D-D19DB986D8FA}"/>
                </c:ext>
              </c:extLst>
            </c:dLbl>
            <c:dLbl>
              <c:idx val="1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042-4E70-9F9D-D19DB986D8FA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042-4E70-9F9D-D19DB986D8F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'Tasso attività 15-64'!$A$40:$A$60</c:f>
              <c:strCache>
                <c:ptCount val="21"/>
                <c:pt idx="0">
                  <c:v>  Trentino-A. Adige</c:v>
                </c:pt>
                <c:pt idx="1">
                  <c:v>  Toscana</c:v>
                </c:pt>
                <c:pt idx="2">
                  <c:v>  Valle d'Aosta</c:v>
                </c:pt>
                <c:pt idx="3">
                  <c:v>  Friuli-Venezia G.</c:v>
                </c:pt>
                <c:pt idx="4">
                  <c:v>  Emilia-Romagna</c:v>
                </c:pt>
                <c:pt idx="5">
                  <c:v>  Liguria</c:v>
                </c:pt>
                <c:pt idx="6">
                  <c:v>  Lombardia</c:v>
                </c:pt>
                <c:pt idx="7">
                  <c:v>  Piemonte</c:v>
                </c:pt>
                <c:pt idx="8">
                  <c:v>  Veneto</c:v>
                </c:pt>
                <c:pt idx="9">
                  <c:v>  Marche</c:v>
                </c:pt>
                <c:pt idx="10">
                  <c:v>  Umbria</c:v>
                </c:pt>
                <c:pt idx="11">
                  <c:v>  Lazio</c:v>
                </c:pt>
                <c:pt idx="12">
                  <c:v>Italia</c:v>
                </c:pt>
                <c:pt idx="13">
                  <c:v>  Abruzzo</c:v>
                </c:pt>
                <c:pt idx="14">
                  <c:v>  Sardegna</c:v>
                </c:pt>
                <c:pt idx="15">
                  <c:v>  Molise</c:v>
                </c:pt>
                <c:pt idx="16">
                  <c:v>  Basilicata</c:v>
                </c:pt>
                <c:pt idx="17">
                  <c:v>  Puglia</c:v>
                </c:pt>
                <c:pt idx="18">
                  <c:v>  Campania</c:v>
                </c:pt>
                <c:pt idx="19">
                  <c:v>  Calabria</c:v>
                </c:pt>
                <c:pt idx="20">
                  <c:v>  Sicilia</c:v>
                </c:pt>
              </c:strCache>
            </c:strRef>
          </c:cat>
          <c:val>
            <c:numRef>
              <c:f>'Tasso attività 15-64'!$D$40:$D$60</c:f>
              <c:numCache>
                <c:formatCode>#,##0.0_ ;\-#,##0.0\ </c:formatCode>
                <c:ptCount val="21"/>
                <c:pt idx="0">
                  <c:v>74.577180999999996</c:v>
                </c:pt>
                <c:pt idx="1">
                  <c:v>74.072070999999994</c:v>
                </c:pt>
                <c:pt idx="2">
                  <c:v>73.983782000000005</c:v>
                </c:pt>
                <c:pt idx="3">
                  <c:v>73.902169000000001</c:v>
                </c:pt>
                <c:pt idx="4">
                  <c:v>72.968452999999997</c:v>
                </c:pt>
                <c:pt idx="5">
                  <c:v>72.025311000000002</c:v>
                </c:pt>
                <c:pt idx="6">
                  <c:v>71.946365</c:v>
                </c:pt>
                <c:pt idx="7">
                  <c:v>71.233396999999997</c:v>
                </c:pt>
                <c:pt idx="8">
                  <c:v>70.601911000000001</c:v>
                </c:pt>
                <c:pt idx="9">
                  <c:v>70.487925000000004</c:v>
                </c:pt>
                <c:pt idx="10">
                  <c:v>69.471430999999995</c:v>
                </c:pt>
                <c:pt idx="11">
                  <c:v>67.053668000000002</c:v>
                </c:pt>
                <c:pt idx="12">
                  <c:v>65.795426000000006</c:v>
                </c:pt>
                <c:pt idx="13">
                  <c:v>65.375249999999994</c:v>
                </c:pt>
                <c:pt idx="14">
                  <c:v>63.357263000000003</c:v>
                </c:pt>
                <c:pt idx="15">
                  <c:v>59.911732000000001</c:v>
                </c:pt>
                <c:pt idx="16">
                  <c:v>57.239291999999999</c:v>
                </c:pt>
                <c:pt idx="17">
                  <c:v>55.632188999999997</c:v>
                </c:pt>
                <c:pt idx="18">
                  <c:v>53.550150000000002</c:v>
                </c:pt>
                <c:pt idx="19">
                  <c:v>51.995215000000002</c:v>
                </c:pt>
                <c:pt idx="20">
                  <c:v>51.843727999999999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042-4E70-9F9D-D19DB986D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2398392"/>
        <c:axId val="352399048"/>
      </c:barChart>
      <c:catAx>
        <c:axId val="352398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9048"/>
        <c:crosses val="autoZero"/>
        <c:auto val="1"/>
        <c:lblAlgn val="ctr"/>
        <c:lblOffset val="100"/>
        <c:noMultiLvlLbl val="0"/>
      </c:catAx>
      <c:valAx>
        <c:axId val="352399048"/>
        <c:scaling>
          <c:orientation val="minMax"/>
          <c:min val="40"/>
        </c:scaling>
        <c:delete val="0"/>
        <c:axPos val="l"/>
        <c:majorGridlines>
          <c:spPr>
            <a:ln w="317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_ ;\-#,##0.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2398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089976851851851"/>
          <c:y val="3.5633888888888882E-2"/>
          <c:w val="0.29264457567804025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64495446672693"/>
          <c:y val="5.6069550966780339E-2"/>
          <c:w val="0.82667373550080547"/>
          <c:h val="0.67999208845391079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'Pop cond profess 15-64'!$A$31</c:f>
              <c:strCache>
                <c:ptCount val="1"/>
                <c:pt idx="0">
                  <c:v>occupati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>
              <a:glow>
                <a:schemeClr val="accent1">
                  <a:alpha val="40000"/>
                </a:schemeClr>
              </a:glow>
            </a:effectLst>
            <a:scene3d>
              <a:camera prst="orthographicFront"/>
              <a:lightRig rig="threePt" dir="t"/>
            </a:scene3d>
            <a:sp3d>
              <a:bevelT w="0"/>
            </a:sp3d>
          </c:spPr>
          <c:invertIfNegative val="0"/>
          <c:dLbls>
            <c:dLbl>
              <c:idx val="0"/>
              <c:layout>
                <c:manualLayout>
                  <c:x val="-2.479037009289752E-3"/>
                  <c:y val="-0.11774605703023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664-4C88-8542-E7057AB1377C}"/>
                </c:ext>
              </c:extLst>
            </c:dLbl>
            <c:dLbl>
              <c:idx val="1"/>
              <c:layout>
                <c:manualLayout>
                  <c:x val="-4.9580740185795041E-3"/>
                  <c:y val="-9.5318236643526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664-4C88-8542-E7057AB13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15-64'!$O$29,'Pop cond profess 15-64'!$S$29)</c:f>
              <c:strCache>
                <c:ptCount val="2"/>
                <c:pt idx="0">
                  <c:v>  T2-2021</c:v>
                </c:pt>
                <c:pt idx="1">
                  <c:v>  T2-2022</c:v>
                </c:pt>
              </c:strCache>
            </c:strRef>
          </c:cat>
          <c:val>
            <c:numRef>
              <c:f>('Pop cond profess 15-64'!$O$31,'Pop cond profess 15-64'!$S$31)</c:f>
              <c:numCache>
                <c:formatCode>#,##0</c:formatCode>
                <c:ptCount val="2"/>
                <c:pt idx="0">
                  <c:v>459015</c:v>
                </c:pt>
                <c:pt idx="1">
                  <c:v>462847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4-4C88-8542-E7057AB1377C}"/>
            </c:ext>
          </c:extLst>
        </c:ser>
        <c:ser>
          <c:idx val="1"/>
          <c:order val="1"/>
          <c:tx>
            <c:strRef>
              <c:f>'Pop cond profess 15-64'!$A$32</c:f>
              <c:strCache>
                <c:ptCount val="1"/>
                <c:pt idx="0">
                  <c:v>disoccupati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9.0896973624361721E-17"/>
                  <c:y val="-0.10092519174020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664-4C88-8542-E7057AB1377C}"/>
                </c:ext>
              </c:extLst>
            </c:dLbl>
            <c:dLbl>
              <c:idx val="1"/>
              <c:layout>
                <c:manualLayout>
                  <c:x val="-9.0896973624361721E-17"/>
                  <c:y val="-0.112139101933560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664-4C88-8542-E7057AB13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15-64'!$O$29,'Pop cond profess 15-64'!$S$29)</c:f>
              <c:strCache>
                <c:ptCount val="2"/>
                <c:pt idx="0">
                  <c:v>  T2-2021</c:v>
                </c:pt>
                <c:pt idx="1">
                  <c:v>  T2-2022</c:v>
                </c:pt>
              </c:strCache>
            </c:strRef>
          </c:cat>
          <c:val>
            <c:numRef>
              <c:f>('Pop cond profess 15-64'!$O$32,'Pop cond profess 15-64'!$S$32)</c:f>
              <c:numCache>
                <c:formatCode>#,##0</c:formatCode>
                <c:ptCount val="2"/>
                <c:pt idx="0">
                  <c:v>50078</c:v>
                </c:pt>
                <c:pt idx="1">
                  <c:v>59092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664-4C88-8542-E7057AB1377C}"/>
            </c:ext>
          </c:extLst>
        </c:ser>
        <c:ser>
          <c:idx val="3"/>
          <c:order val="2"/>
          <c:tx>
            <c:strRef>
              <c:f>'Pop cond profess 15-64'!$A$35</c:f>
              <c:strCache>
                <c:ptCount val="1"/>
                <c:pt idx="0">
                  <c:v>  non cercano e non disponibili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0.1025999686083336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664-4C88-8542-E7057AB1377C}"/>
                </c:ext>
              </c:extLst>
            </c:dLbl>
            <c:dLbl>
              <c:idx val="1"/>
              <c:layout>
                <c:manualLayout>
                  <c:x val="-5.13975998939681E-3"/>
                  <c:y val="-0.1025999686083335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664-4C88-8542-E7057AB13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15-64'!$O$29,'Pop cond profess 15-64'!$S$29)</c:f>
              <c:strCache>
                <c:ptCount val="2"/>
                <c:pt idx="0">
                  <c:v>  T2-2021</c:v>
                </c:pt>
                <c:pt idx="1">
                  <c:v>  T2-2022</c:v>
                </c:pt>
              </c:strCache>
            </c:strRef>
          </c:cat>
          <c:val>
            <c:numRef>
              <c:f>('Pop cond profess 15-64'!$O$35,'Pop cond profess 15-64'!$S$35)</c:f>
              <c:numCache>
                <c:formatCode>#,##0</c:formatCode>
                <c:ptCount val="2"/>
                <c:pt idx="0">
                  <c:v>241616</c:v>
                </c:pt>
                <c:pt idx="1">
                  <c:v>240501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664-4C88-8542-E7057AB1377C}"/>
            </c:ext>
          </c:extLst>
        </c:ser>
        <c:ser>
          <c:idx val="2"/>
          <c:order val="3"/>
          <c:tx>
            <c:strRef>
              <c:f>'Pop cond profess 15-64'!$A$34</c:f>
              <c:strCache>
                <c:ptCount val="1"/>
                <c:pt idx="0">
                  <c:v>  forze lavoro potenziali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8845568922167613E-16"/>
                  <c:y val="-0.1172571069809527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664-4C88-8542-E7057AB1377C}"/>
                </c:ext>
              </c:extLst>
            </c:dLbl>
            <c:dLbl>
              <c:idx val="1"/>
              <c:layout>
                <c:manualLayout>
                  <c:x val="0"/>
                  <c:y val="-0.1099285377946431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664-4C88-8542-E7057AB137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('Pop cond profess 15-64'!$O$29,'Pop cond profess 15-64'!$S$29)</c:f>
              <c:strCache>
                <c:ptCount val="2"/>
                <c:pt idx="0">
                  <c:v>  T2-2021</c:v>
                </c:pt>
                <c:pt idx="1">
                  <c:v>  T2-2022</c:v>
                </c:pt>
              </c:strCache>
            </c:strRef>
          </c:cat>
          <c:val>
            <c:numRef>
              <c:f>('Pop cond profess 15-64'!$O$34,'Pop cond profess 15-64'!$S$34)</c:f>
              <c:numCache>
                <c:formatCode>#,##0</c:formatCode>
                <c:ptCount val="2"/>
                <c:pt idx="0">
                  <c:v>59154</c:v>
                </c:pt>
                <c:pt idx="1">
                  <c:v>35935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B664-4C88-8542-E7057AB137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98185120"/>
        <c:axId val="498185448"/>
      </c:barChart>
      <c:catAx>
        <c:axId val="49818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98185448"/>
        <c:crosses val="autoZero"/>
        <c:auto val="1"/>
        <c:lblAlgn val="ctr"/>
        <c:lblOffset val="100"/>
        <c:noMultiLvlLbl val="0"/>
      </c:catAx>
      <c:valAx>
        <c:axId val="498185448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98185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3623563218390805"/>
          <c:y val="0.86091296296296294"/>
          <c:w val="0.78903389712183558"/>
          <c:h val="0.10070781283180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'Occupati posiz profess 15-89'!$B$23</c:f>
              <c:strCache>
                <c:ptCount val="1"/>
                <c:pt idx="0">
                  <c:v>dipendenti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15-89'!$I$6:$N$6</c:f>
              <c:strCache>
                <c:ptCount val="6"/>
                <c:pt idx="0">
                  <c:v>  T1-2021</c:v>
                </c:pt>
                <c:pt idx="1">
                  <c:v>  T2-2021</c:v>
                </c:pt>
                <c:pt idx="2">
                  <c:v>  T3-2021</c:v>
                </c:pt>
                <c:pt idx="3">
                  <c:v>  T4-2021</c:v>
                </c:pt>
                <c:pt idx="4">
                  <c:v>  T1-2022</c:v>
                </c:pt>
                <c:pt idx="5">
                  <c:v>  T2-2022</c:v>
                </c:pt>
              </c:strCache>
            </c:strRef>
          </c:cat>
          <c:val>
            <c:numRef>
              <c:f>'Occupati posiz profess 15-89'!$I$23:$N$23</c:f>
              <c:numCache>
                <c:formatCode>_-* #,##0_-;\-* #,##0_-;_-* "-"??_-;_-@_-</c:formatCode>
                <c:ptCount val="6"/>
                <c:pt idx="0">
                  <c:v>340264</c:v>
                </c:pt>
                <c:pt idx="1">
                  <c:v>359935</c:v>
                </c:pt>
                <c:pt idx="2">
                  <c:v>381215</c:v>
                </c:pt>
                <c:pt idx="3">
                  <c:v>392484</c:v>
                </c:pt>
                <c:pt idx="4">
                  <c:v>363311</c:v>
                </c:pt>
                <c:pt idx="5">
                  <c:v>366206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09-4536-B8A7-3CF8DDCCCC41}"/>
            </c:ext>
          </c:extLst>
        </c:ser>
        <c:ser>
          <c:idx val="1"/>
          <c:order val="1"/>
          <c:tx>
            <c:strRef>
              <c:f>'Occupati posiz profess 15-89'!$B$24</c:f>
              <c:strCache>
                <c:ptCount val="1"/>
                <c:pt idx="0">
                  <c:v>indipendenti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posiz profess 15-89'!$I$6:$N$6</c:f>
              <c:strCache>
                <c:ptCount val="6"/>
                <c:pt idx="0">
                  <c:v>  T1-2021</c:v>
                </c:pt>
                <c:pt idx="1">
                  <c:v>  T2-2021</c:v>
                </c:pt>
                <c:pt idx="2">
                  <c:v>  T3-2021</c:v>
                </c:pt>
                <c:pt idx="3">
                  <c:v>  T4-2021</c:v>
                </c:pt>
                <c:pt idx="4">
                  <c:v>  T1-2022</c:v>
                </c:pt>
                <c:pt idx="5">
                  <c:v>  T2-2022</c:v>
                </c:pt>
              </c:strCache>
            </c:strRef>
          </c:cat>
          <c:val>
            <c:numRef>
              <c:f>'Occupati posiz profess 15-89'!$I$24:$N$24</c:f>
              <c:numCache>
                <c:formatCode>_-* #,##0_-;\-* #,##0_-;_-* "-"??_-;_-@_-</c:formatCode>
                <c:ptCount val="6"/>
                <c:pt idx="0">
                  <c:v>118513</c:v>
                </c:pt>
                <c:pt idx="1">
                  <c:v>117072</c:v>
                </c:pt>
                <c:pt idx="2">
                  <c:v>109980</c:v>
                </c:pt>
                <c:pt idx="3">
                  <c:v>118088</c:v>
                </c:pt>
                <c:pt idx="4">
                  <c:v>119001</c:v>
                </c:pt>
                <c:pt idx="5">
                  <c:v>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09-4536-B8A7-3CF8DDCCCC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90169632"/>
        <c:axId val="590162416"/>
      </c:barChart>
      <c:catAx>
        <c:axId val="590169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2416"/>
        <c:crosses val="autoZero"/>
        <c:auto val="1"/>
        <c:lblAlgn val="ctr"/>
        <c:lblOffset val="100"/>
        <c:noMultiLvlLbl val="0"/>
      </c:catAx>
      <c:valAx>
        <c:axId val="590162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590169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5989843636620958E-2"/>
          <c:y val="2.7219368034039237E-2"/>
          <c:w val="0.56815018176628129"/>
          <c:h val="0.9010905856428923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76D-41B6-8407-946C01551E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76D-41B6-8407-946C01551E3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76D-41B6-8407-946C01551E3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76D-41B6-8407-946C01551E39}"/>
              </c:ext>
            </c:extLst>
          </c:dPt>
          <c:dPt>
            <c:idx val="4"/>
            <c:bubble3D val="0"/>
            <c:spPr>
              <a:solidFill>
                <a:schemeClr val="accent1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76D-41B6-8407-946C01551E3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('Occupati macrosettori 15-89'!$B$39,'Occupati macrosettori 15-89'!$B$41,'Occupati macrosettori 15-89'!$B$42,'Occupati macrosettori 15-89'!$B$44,'Occupati macrosettori 15-89'!$B$45)</c:f>
              <c:strCache>
                <c:ptCount val="5"/>
                <c:pt idx="0">
                  <c:v>Agricoltura, silvicoltura e pesca</c:v>
                </c:pt>
                <c:pt idx="1">
                  <c:v>Industria - escluso le costruzioni (b-e)</c:v>
                </c:pt>
                <c:pt idx="2">
                  <c:v>Costruzioni</c:v>
                </c:pt>
                <c:pt idx="3">
                  <c:v>Commercio, alberghi e ristoranti (g,i)</c:v>
                </c:pt>
                <c:pt idx="4">
                  <c:v>Altre attività dei servizi (j-u)</c:v>
                </c:pt>
              </c:strCache>
            </c:strRef>
          </c:cat>
          <c:val>
            <c:numRef>
              <c:f>('Occupati macrosettori 15-89'!$O$39,'Occupati macrosettori 15-89'!$O$41:$O$42,'Occupati macrosettori 15-89'!$O$44:$O$45)</c:f>
              <c:numCache>
                <c:formatCode>#,##0</c:formatCode>
                <c:ptCount val="5"/>
                <c:pt idx="0">
                  <c:v>23153</c:v>
                </c:pt>
                <c:pt idx="1">
                  <c:v>104026</c:v>
                </c:pt>
                <c:pt idx="2">
                  <c:v>35562</c:v>
                </c:pt>
                <c:pt idx="3">
                  <c:v>94821</c:v>
                </c:pt>
                <c:pt idx="4">
                  <c:v>219754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76D-41B6-8407-946C01551E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60251508494673045"/>
          <c:y val="0.19081648341010937"/>
          <c:w val="0.38583259990657159"/>
          <c:h val="0.7423081488425320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1.81399789372150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328-4182-B160-285E287295E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</c:v>
                </c:pt>
                <c:pt idx="1">
                  <c:v>Industria - escluso le costruzioni 
(b-e)</c:v>
                </c:pt>
                <c:pt idx="2">
                  <c:v>Costruzioni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15-89'!$O$56:$O$60</c:f>
              <c:numCache>
                <c:formatCode>#,##0</c:formatCode>
                <c:ptCount val="5"/>
                <c:pt idx="0">
                  <c:v>-189</c:v>
                </c:pt>
                <c:pt idx="1">
                  <c:v>1374</c:v>
                </c:pt>
                <c:pt idx="2">
                  <c:v>-1060</c:v>
                </c:pt>
                <c:pt idx="3">
                  <c:v>13709</c:v>
                </c:pt>
                <c:pt idx="4">
                  <c:v>-13525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28-4182-B160-285E28729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0"/>
                  <c:y val="7.8824786324786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583-40F5-B1AC-25D8FAC136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'Occupati macrosettori 15-89'!$B$56:$B$60</c:f>
              <c:strCache>
                <c:ptCount val="5"/>
                <c:pt idx="0">
                  <c:v>Agricoltura, silvicoltura e pesca</c:v>
                </c:pt>
                <c:pt idx="1">
                  <c:v>Industria - escluso le costruzioni 
(b-e)</c:v>
                </c:pt>
                <c:pt idx="2">
                  <c:v>Costruzioni</c:v>
                </c:pt>
                <c:pt idx="3">
                  <c:v>Commercio, alberghi e ristoranti 
(g,i)</c:v>
                </c:pt>
                <c:pt idx="4">
                  <c:v>Altre attività dei servizi 
(j-u)</c:v>
                </c:pt>
              </c:strCache>
            </c:strRef>
          </c:cat>
          <c:val>
            <c:numRef>
              <c:f>'Occupati macrosettori 15-89'!$P$56:$P$60</c:f>
              <c:numCache>
                <c:formatCode>#,##0</c:formatCode>
                <c:ptCount val="5"/>
                <c:pt idx="0">
                  <c:v>-3176</c:v>
                </c:pt>
                <c:pt idx="1">
                  <c:v>9365</c:v>
                </c:pt>
                <c:pt idx="2">
                  <c:v>-2971</c:v>
                </c:pt>
                <c:pt idx="3">
                  <c:v>-2022</c:v>
                </c:pt>
                <c:pt idx="4">
                  <c:v>-6193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83-40F5-B1AC-25D8FAC136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69845032"/>
        <c:axId val="669839456"/>
      </c:barChart>
      <c:catAx>
        <c:axId val="669845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39456"/>
        <c:crosses val="autoZero"/>
        <c:auto val="1"/>
        <c:lblAlgn val="ctr"/>
        <c:lblOffset val="100"/>
        <c:noMultiLvlLbl val="0"/>
      </c:catAx>
      <c:valAx>
        <c:axId val="669839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69845032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542924</xdr:colOff>
      <xdr:row>36</xdr:row>
      <xdr:rowOff>123824</xdr:rowOff>
    </xdr:from>
    <xdr:to>
      <xdr:col>21</xdr:col>
      <xdr:colOff>235724</xdr:colOff>
      <xdr:row>47</xdr:row>
      <xdr:rowOff>34649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123825</xdr:colOff>
      <xdr:row>54</xdr:row>
      <xdr:rowOff>85725</xdr:rowOff>
    </xdr:from>
    <xdr:to>
      <xdr:col>22</xdr:col>
      <xdr:colOff>428625</xdr:colOff>
      <xdr:row>65</xdr:row>
      <xdr:rowOff>104550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40</xdr:row>
      <xdr:rowOff>152399</xdr:rowOff>
    </xdr:from>
    <xdr:to>
      <xdr:col>20</xdr:col>
      <xdr:colOff>397650</xdr:colOff>
      <xdr:row>52</xdr:row>
      <xdr:rowOff>9299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514350</xdr:colOff>
      <xdr:row>38</xdr:row>
      <xdr:rowOff>85725</xdr:rowOff>
    </xdr:from>
    <xdr:to>
      <xdr:col>18</xdr:col>
      <xdr:colOff>209550</xdr:colOff>
      <xdr:row>49</xdr:row>
      <xdr:rowOff>95025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605116</xdr:colOff>
      <xdr:row>29</xdr:row>
      <xdr:rowOff>0</xdr:rowOff>
    </xdr:from>
    <xdr:to>
      <xdr:col>29</xdr:col>
      <xdr:colOff>379057</xdr:colOff>
      <xdr:row>40</xdr:row>
      <xdr:rowOff>56294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904875</xdr:colOff>
      <xdr:row>29</xdr:row>
      <xdr:rowOff>95250</xdr:rowOff>
    </xdr:from>
    <xdr:to>
      <xdr:col>13</xdr:col>
      <xdr:colOff>44250</xdr:colOff>
      <xdr:row>46</xdr:row>
      <xdr:rowOff>42525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561974</xdr:colOff>
      <xdr:row>30</xdr:row>
      <xdr:rowOff>171449</xdr:rowOff>
    </xdr:from>
    <xdr:to>
      <xdr:col>24</xdr:col>
      <xdr:colOff>434774</xdr:colOff>
      <xdr:row>43</xdr:row>
      <xdr:rowOff>23474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476250</xdr:colOff>
      <xdr:row>48</xdr:row>
      <xdr:rowOff>266700</xdr:rowOff>
    </xdr:from>
    <xdr:to>
      <xdr:col>23</xdr:col>
      <xdr:colOff>529050</xdr:colOff>
      <xdr:row>58</xdr:row>
      <xdr:rowOff>225450</xdr:rowOff>
    </xdr:to>
    <xdr:graphicFrame macro="">
      <xdr:nvGraphicFramePr>
        <xdr:cNvPr id="3" name="Gra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581025</xdr:colOff>
      <xdr:row>64</xdr:row>
      <xdr:rowOff>66675</xdr:rowOff>
    </xdr:from>
    <xdr:to>
      <xdr:col>24</xdr:col>
      <xdr:colOff>24225</xdr:colOff>
      <xdr:row>78</xdr:row>
      <xdr:rowOff>139725</xdr:rowOff>
    </xdr:to>
    <xdr:graphicFrame macro="">
      <xdr:nvGraphicFramePr>
        <xdr:cNvPr id="4" name="Gra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dativ7a.istat.it/index.aspx?DatasetCode=DCCV_TAXDISOCCU1" TargetMode="External"/><Relationship Id="rId1" Type="http://schemas.openxmlformats.org/officeDocument/2006/relationships/hyperlink" Target="http://dati.istat.it/OECDStat_Metadata/ShowMetadata.ashx?Dataset=DCCV_TAXDISOCCU1&amp;ShowOnWeb=true&amp;Lang=i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://dativ7a.istat.it/index.aspx?DatasetCode=DCCV_TAXINATT1" TargetMode="External"/><Relationship Id="rId1" Type="http://schemas.openxmlformats.org/officeDocument/2006/relationships/hyperlink" Target="http://dati.istat.it/OECDStat_Metadata/ShowMetadata.ashx?Dataset=DCCV_TAXINATT1&amp;ShowOnWeb=true&amp;Lang=i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dativ7a.istat.it/index.aspx?DatasetCode=DCCV_TAXATVT1" TargetMode="External"/><Relationship Id="rId1" Type="http://schemas.openxmlformats.org/officeDocument/2006/relationships/hyperlink" Target="http://dati.istat.it/OECDStat_Metadata/ShowMetadata.ashx?Dataset=DCCV_TAXATVT1&amp;ShowOnWeb=true&amp;Lang=i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dativ7a.istat.it/index.aspx?DatasetCode=DCCV_POPCOND1" TargetMode="External"/><Relationship Id="rId1" Type="http://schemas.openxmlformats.org/officeDocument/2006/relationships/hyperlink" Target="http://dati.istat.it/OECDStat_Metadata/ShowMetadata.ashx?Dataset=DCCV_POPCOND1&amp;ShowOnWeb=true&amp;Lang=i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iv7a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4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dativ7a.istat.it/index.aspx?DatasetCode=DCCV_OCCUPATIT1" TargetMode="External"/><Relationship Id="rId1" Type="http://schemas.openxmlformats.org/officeDocument/2006/relationships/hyperlink" Target="http://dati.istat.it/OECDStat_Metadata/ShowMetadata.ashx?Dataset=DCCV_OCCUPATIT1&amp;ShowOnWeb=true&amp;Lang=it" TargetMode="External"/><Relationship Id="rId4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73"/>
  <sheetViews>
    <sheetView showGridLines="0" topLeftCell="A20" zoomScale="115" zoomScaleNormal="115" workbookViewId="0">
      <selection activeCell="P53" sqref="P53"/>
    </sheetView>
  </sheetViews>
  <sheetFormatPr defaultRowHeight="12.75"/>
  <cols>
    <col min="1" max="1" width="27.42578125" style="2" customWidth="1"/>
    <col min="2" max="2" width="2.42578125" style="2" customWidth="1"/>
    <col min="3" max="16384" width="9.140625" style="2"/>
  </cols>
  <sheetData>
    <row r="1" spans="1:19" hidden="1">
      <c r="A1" s="1" t="e">
        <f ca="1">DotStatQuery(B1)</f>
        <v>#NAME?</v>
      </c>
      <c r="B1" s="1" t="s">
        <v>0</v>
      </c>
    </row>
    <row r="2" spans="1:19" ht="23.25">
      <c r="A2" s="3" t="s">
        <v>1</v>
      </c>
    </row>
    <row r="3" spans="1:19">
      <c r="A3" s="75" t="s">
        <v>2</v>
      </c>
      <c r="B3" s="76"/>
      <c r="C3" s="77" t="s">
        <v>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9"/>
    </row>
    <row r="4" spans="1:19">
      <c r="A4" s="75" t="s">
        <v>4</v>
      </c>
      <c r="B4" s="76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9"/>
    </row>
    <row r="5" spans="1:19">
      <c r="A5" s="75" t="s">
        <v>6</v>
      </c>
      <c r="B5" s="76"/>
      <c r="C5" s="77" t="s">
        <v>5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9"/>
    </row>
    <row r="6" spans="1:19">
      <c r="A6" s="75" t="s">
        <v>7</v>
      </c>
      <c r="B6" s="76"/>
      <c r="C6" s="77" t="s">
        <v>8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9"/>
    </row>
    <row r="7" spans="1:19">
      <c r="A7" s="80" t="s">
        <v>9</v>
      </c>
      <c r="B7" s="81"/>
      <c r="C7" s="4" t="s">
        <v>10</v>
      </c>
      <c r="D7" s="4" t="s">
        <v>11</v>
      </c>
      <c r="E7" s="4" t="s">
        <v>12</v>
      </c>
      <c r="F7" s="4" t="s">
        <v>13</v>
      </c>
      <c r="G7" s="4" t="s">
        <v>14</v>
      </c>
      <c r="H7" s="4" t="s">
        <v>15</v>
      </c>
      <c r="I7" s="4" t="s">
        <v>16</v>
      </c>
      <c r="J7" s="4" t="s">
        <v>17</v>
      </c>
      <c r="K7" s="4" t="s">
        <v>18</v>
      </c>
      <c r="L7" s="4" t="s">
        <v>19</v>
      </c>
      <c r="M7" s="4" t="s">
        <v>20</v>
      </c>
      <c r="N7" s="4" t="s">
        <v>21</v>
      </c>
      <c r="O7" s="4" t="s">
        <v>22</v>
      </c>
      <c r="P7" s="4" t="s">
        <v>23</v>
      </c>
      <c r="Q7" s="4" t="s">
        <v>24</v>
      </c>
      <c r="R7" s="4" t="s">
        <v>25</v>
      </c>
      <c r="S7" s="4" t="s">
        <v>26</v>
      </c>
    </row>
    <row r="8" spans="1:19" ht="13.5">
      <c r="A8" s="5" t="s">
        <v>27</v>
      </c>
      <c r="B8" s="6" t="s">
        <v>28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28</v>
      </c>
      <c r="L8" s="6" t="s">
        <v>28</v>
      </c>
      <c r="M8" s="6" t="s">
        <v>28</v>
      </c>
      <c r="N8" s="6" t="s">
        <v>28</v>
      </c>
      <c r="O8" s="6" t="s">
        <v>28</v>
      </c>
      <c r="P8" s="6" t="s">
        <v>28</v>
      </c>
      <c r="Q8" s="6" t="s">
        <v>28</v>
      </c>
      <c r="R8" s="6" t="s">
        <v>28</v>
      </c>
      <c r="S8" s="6" t="s">
        <v>28</v>
      </c>
    </row>
    <row r="9" spans="1:19" ht="13.5">
      <c r="A9" s="7" t="s">
        <v>29</v>
      </c>
      <c r="B9" s="8" t="s">
        <v>28</v>
      </c>
      <c r="C9" s="9">
        <v>10.113913999999999</v>
      </c>
      <c r="D9" s="9">
        <v>11.247849</v>
      </c>
      <c r="E9" s="9">
        <v>9.8976030000000002</v>
      </c>
      <c r="F9" s="9">
        <v>9.2500590000000003</v>
      </c>
      <c r="G9" s="9">
        <v>10.056677000000001</v>
      </c>
      <c r="H9" s="9">
        <v>9.5302880000000005</v>
      </c>
      <c r="I9" s="9">
        <v>9.6666150000000002</v>
      </c>
      <c r="J9" s="9">
        <v>8.0054610000000004</v>
      </c>
      <c r="K9" s="9">
        <v>10.452216999999999</v>
      </c>
      <c r="L9" s="9">
        <v>9.9403869999999994</v>
      </c>
      <c r="M9" s="9">
        <v>9.7046930000000007</v>
      </c>
      <c r="N9" s="9">
        <v>10.854203999999999</v>
      </c>
      <c r="O9" s="9">
        <v>9.7735679999999991</v>
      </c>
      <c r="P9" s="9">
        <v>9.0063840000000006</v>
      </c>
      <c r="Q9" s="9">
        <v>9.2215910000000001</v>
      </c>
      <c r="R9" s="9">
        <v>8.8977819999999994</v>
      </c>
      <c r="S9" s="9">
        <v>8.1052119999999999</v>
      </c>
    </row>
    <row r="10" spans="1:19" ht="13.5">
      <c r="A10" s="10" t="s">
        <v>30</v>
      </c>
      <c r="B10" s="6" t="s">
        <v>28</v>
      </c>
      <c r="C10" s="11">
        <v>7.786975</v>
      </c>
      <c r="D10" s="11">
        <v>8.5664459999999991</v>
      </c>
      <c r="E10" s="11">
        <v>7.3696520000000003</v>
      </c>
      <c r="F10" s="11">
        <v>7.9632370000000003</v>
      </c>
      <c r="G10" s="11">
        <v>7.2440670000000003</v>
      </c>
      <c r="H10" s="11">
        <v>7.80823</v>
      </c>
      <c r="I10" s="11">
        <v>7.4610029999999998</v>
      </c>
      <c r="J10" s="11">
        <v>7.3625759999999998</v>
      </c>
      <c r="K10" s="11">
        <v>8.6635310000000008</v>
      </c>
      <c r="L10" s="11">
        <v>7.7438700000000003</v>
      </c>
      <c r="M10" s="11">
        <v>7.4735769999999997</v>
      </c>
      <c r="N10" s="11">
        <v>8.5089600000000001</v>
      </c>
      <c r="O10" s="11">
        <v>7.6662559999999997</v>
      </c>
      <c r="P10" s="11">
        <v>6.7995850000000004</v>
      </c>
      <c r="Q10" s="11">
        <v>6.9512099999999997</v>
      </c>
      <c r="R10" s="11">
        <v>6.9322169999999996</v>
      </c>
      <c r="S10" s="11">
        <v>6.444788</v>
      </c>
    </row>
    <row r="11" spans="1:19" ht="13.5">
      <c r="A11" s="10" t="s">
        <v>31</v>
      </c>
      <c r="B11" s="6" t="s">
        <v>28</v>
      </c>
      <c r="C11" s="12">
        <v>6.5827499999999999</v>
      </c>
      <c r="D11" s="12">
        <v>7.0469569999999999</v>
      </c>
      <c r="E11" s="12">
        <v>7.1378440000000003</v>
      </c>
      <c r="F11" s="12">
        <v>5.7891399999999997</v>
      </c>
      <c r="G11" s="12">
        <v>6.3287079999999998</v>
      </c>
      <c r="H11" s="12">
        <v>5.8570419999999999</v>
      </c>
      <c r="I11" s="12">
        <v>5.2344179999999998</v>
      </c>
      <c r="J11" s="12">
        <v>5.6001810000000001</v>
      </c>
      <c r="K11" s="12">
        <v>5.8078890000000003</v>
      </c>
      <c r="L11" s="12">
        <v>6.8119189999999996</v>
      </c>
      <c r="M11" s="12">
        <v>7.284268</v>
      </c>
      <c r="N11" s="12">
        <v>10.344764</v>
      </c>
      <c r="O11" s="12">
        <v>6.9850859999999999</v>
      </c>
      <c r="P11" s="12">
        <v>6.0685269999999996</v>
      </c>
      <c r="Q11" s="12">
        <v>5.8832789999999999</v>
      </c>
      <c r="R11" s="12">
        <v>6.2796289999999999</v>
      </c>
      <c r="S11" s="12">
        <v>6.21739</v>
      </c>
    </row>
    <row r="12" spans="1:19" ht="13.5">
      <c r="A12" s="10" t="s">
        <v>32</v>
      </c>
      <c r="B12" s="6" t="s">
        <v>28</v>
      </c>
      <c r="C12" s="11">
        <v>9.7880090000000006</v>
      </c>
      <c r="D12" s="11">
        <v>11.920994</v>
      </c>
      <c r="E12" s="11">
        <v>9.611955</v>
      </c>
      <c r="F12" s="11">
        <v>8.4746989999999993</v>
      </c>
      <c r="G12" s="11">
        <v>9.1467130000000001</v>
      </c>
      <c r="H12" s="11">
        <v>8.5908660000000001</v>
      </c>
      <c r="I12" s="11">
        <v>10.291914999999999</v>
      </c>
      <c r="J12" s="11">
        <v>7.5303789999999999</v>
      </c>
      <c r="K12" s="11">
        <v>7.6163689999999997</v>
      </c>
      <c r="L12" s="11">
        <v>8.9094409999999993</v>
      </c>
      <c r="M12" s="11">
        <v>8.5364939999999994</v>
      </c>
      <c r="N12" s="11">
        <v>10.884088999999999</v>
      </c>
      <c r="O12" s="11">
        <v>8.911994</v>
      </c>
      <c r="P12" s="11">
        <v>6.0706959999999999</v>
      </c>
      <c r="Q12" s="11">
        <v>8.3449629999999999</v>
      </c>
      <c r="R12" s="11">
        <v>9.6579789999999992</v>
      </c>
      <c r="S12" s="11">
        <v>7.4297370000000003</v>
      </c>
    </row>
    <row r="13" spans="1:19" ht="13.5">
      <c r="A13" s="10" t="s">
        <v>33</v>
      </c>
      <c r="B13" s="6" t="s">
        <v>28</v>
      </c>
      <c r="C13" s="12">
        <v>5.6816209999999998</v>
      </c>
      <c r="D13" s="12">
        <v>6.3662289999999997</v>
      </c>
      <c r="E13" s="12">
        <v>5.1951309999999999</v>
      </c>
      <c r="F13" s="12">
        <v>5.149362</v>
      </c>
      <c r="G13" s="12">
        <v>6.0020239999999996</v>
      </c>
      <c r="H13" s="12">
        <v>5.2694789999999996</v>
      </c>
      <c r="I13" s="12">
        <v>4.937265</v>
      </c>
      <c r="J13" s="12">
        <v>4.1366959999999997</v>
      </c>
      <c r="K13" s="12">
        <v>6.2474990000000004</v>
      </c>
      <c r="L13" s="12">
        <v>5.7419700000000002</v>
      </c>
      <c r="M13" s="12">
        <v>5.9638159999999996</v>
      </c>
      <c r="N13" s="12">
        <v>6.8622110000000003</v>
      </c>
      <c r="O13" s="12">
        <v>6.0996069999999998</v>
      </c>
      <c r="P13" s="12">
        <v>5.4992330000000003</v>
      </c>
      <c r="Q13" s="12">
        <v>5.4181650000000001</v>
      </c>
      <c r="R13" s="12">
        <v>5.5595800000000004</v>
      </c>
      <c r="S13" s="12">
        <v>5.0890319999999996</v>
      </c>
    </row>
    <row r="14" spans="1:19" ht="13.5">
      <c r="A14" s="10" t="s">
        <v>34</v>
      </c>
      <c r="B14" s="6" t="s">
        <v>28</v>
      </c>
      <c r="C14" s="11">
        <v>3.9801600000000001</v>
      </c>
      <c r="D14" s="11">
        <v>4.3389350000000002</v>
      </c>
      <c r="E14" s="11">
        <v>4.5279489999999996</v>
      </c>
      <c r="F14" s="11">
        <v>3.6600640000000002</v>
      </c>
      <c r="G14" s="11">
        <v>3.3951190000000002</v>
      </c>
      <c r="H14" s="11">
        <v>4.61686</v>
      </c>
      <c r="I14" s="11">
        <v>4.3318370000000002</v>
      </c>
      <c r="J14" s="11">
        <v>4.9073219999999997</v>
      </c>
      <c r="K14" s="11">
        <v>4.3435180000000004</v>
      </c>
      <c r="L14" s="11">
        <v>4.9049370000000003</v>
      </c>
      <c r="M14" s="11">
        <v>4.3401550000000002</v>
      </c>
      <c r="N14" s="11">
        <v>5.9524530000000002</v>
      </c>
      <c r="O14" s="11">
        <v>4.7380040000000001</v>
      </c>
      <c r="P14" s="11">
        <v>3.6818979999999999</v>
      </c>
      <c r="Q14" s="11">
        <v>3.1266479999999999</v>
      </c>
      <c r="R14" s="11">
        <v>3.4886059999999999</v>
      </c>
      <c r="S14" s="11">
        <v>3.3699669999999999</v>
      </c>
    </row>
    <row r="15" spans="1:19" ht="13.5">
      <c r="A15" s="10" t="s">
        <v>35</v>
      </c>
      <c r="B15" s="6" t="s">
        <v>28</v>
      </c>
      <c r="C15" s="12">
        <v>5.725511</v>
      </c>
      <c r="D15" s="12">
        <v>6.276186</v>
      </c>
      <c r="E15" s="12">
        <v>5.7559430000000003</v>
      </c>
      <c r="F15" s="12">
        <v>5.0942109999999996</v>
      </c>
      <c r="G15" s="12">
        <v>5.7663570000000002</v>
      </c>
      <c r="H15" s="12">
        <v>6.0285859999999998</v>
      </c>
      <c r="I15" s="12">
        <v>5.3198569999999998</v>
      </c>
      <c r="J15" s="12">
        <v>4.8183129999999998</v>
      </c>
      <c r="K15" s="12">
        <v>6.9021540000000003</v>
      </c>
      <c r="L15" s="12">
        <v>7.0682850000000004</v>
      </c>
      <c r="M15" s="12">
        <v>5.3604039999999999</v>
      </c>
      <c r="N15" s="12">
        <v>5.8009079999999997</v>
      </c>
      <c r="O15" s="12">
        <v>4.8811369999999998</v>
      </c>
      <c r="P15" s="12">
        <v>5.388223</v>
      </c>
      <c r="Q15" s="12">
        <v>5.3837910000000004</v>
      </c>
      <c r="R15" s="12">
        <v>5.1453360000000004</v>
      </c>
      <c r="S15" s="12">
        <v>4.0896379999999999</v>
      </c>
    </row>
    <row r="16" spans="1:19" ht="13.5">
      <c r="A16" s="10" t="s">
        <v>36</v>
      </c>
      <c r="B16" s="6" t="s">
        <v>28</v>
      </c>
      <c r="C16" s="11">
        <v>6.189584</v>
      </c>
      <c r="D16" s="11">
        <v>6.5714639999999997</v>
      </c>
      <c r="E16" s="11">
        <v>6.0366660000000003</v>
      </c>
      <c r="F16" s="11">
        <v>5.829987</v>
      </c>
      <c r="G16" s="11">
        <v>6.3318050000000001</v>
      </c>
      <c r="H16" s="11">
        <v>5.7610900000000003</v>
      </c>
      <c r="I16" s="11">
        <v>5.9578499999999996</v>
      </c>
      <c r="J16" s="11">
        <v>5.7290380000000001</v>
      </c>
      <c r="K16" s="11">
        <v>5.7025119999999996</v>
      </c>
      <c r="L16" s="11">
        <v>5.6535159999999998</v>
      </c>
      <c r="M16" s="11">
        <v>5.8035629999999996</v>
      </c>
      <c r="N16" s="11">
        <v>5.7516959999999999</v>
      </c>
      <c r="O16" s="11">
        <v>6.2130869999999998</v>
      </c>
      <c r="P16" s="11">
        <v>5.4083389999999998</v>
      </c>
      <c r="Q16" s="11">
        <v>5.8468819999999999</v>
      </c>
      <c r="R16" s="11">
        <v>5.7248289999999997</v>
      </c>
      <c r="S16" s="11">
        <v>4.80436</v>
      </c>
    </row>
    <row r="17" spans="1:19" ht="13.5">
      <c r="A17" s="10" t="s">
        <v>37</v>
      </c>
      <c r="B17" s="6" t="s">
        <v>28</v>
      </c>
      <c r="C17" s="12">
        <v>5.6317469999999998</v>
      </c>
      <c r="D17" s="12">
        <v>6.2558150000000001</v>
      </c>
      <c r="E17" s="12">
        <v>4.8043560000000003</v>
      </c>
      <c r="F17" s="12">
        <v>5.4319540000000002</v>
      </c>
      <c r="G17" s="12">
        <v>6.0360569999999996</v>
      </c>
      <c r="H17" s="12">
        <v>6.0224440000000001</v>
      </c>
      <c r="I17" s="12">
        <v>5.7326540000000001</v>
      </c>
      <c r="J17" s="12">
        <v>4.8308260000000001</v>
      </c>
      <c r="K17" s="12">
        <v>7.0996009999999998</v>
      </c>
      <c r="L17" s="12">
        <v>6.4052509999999998</v>
      </c>
      <c r="M17" s="12">
        <v>5.5632900000000003</v>
      </c>
      <c r="N17" s="12">
        <v>6.2180330000000001</v>
      </c>
      <c r="O17" s="12">
        <v>5.5692940000000002</v>
      </c>
      <c r="P17" s="12">
        <v>4.4645060000000001</v>
      </c>
      <c r="Q17" s="12">
        <v>6.0219719999999999</v>
      </c>
      <c r="R17" s="12">
        <v>5.5108439999999996</v>
      </c>
      <c r="S17" s="12">
        <v>4.5366710000000001</v>
      </c>
    </row>
    <row r="18" spans="1:19" ht="13.5">
      <c r="A18" s="10" t="s">
        <v>38</v>
      </c>
      <c r="B18" s="6" t="s">
        <v>28</v>
      </c>
      <c r="C18" s="11">
        <v>6.8605790000000004</v>
      </c>
      <c r="D18" s="11">
        <v>7.8606959999999999</v>
      </c>
      <c r="E18" s="11">
        <v>7.1715900000000001</v>
      </c>
      <c r="F18" s="11">
        <v>6.0143870000000001</v>
      </c>
      <c r="G18" s="11">
        <v>6.3851509999999996</v>
      </c>
      <c r="H18" s="11">
        <v>6.9497470000000003</v>
      </c>
      <c r="I18" s="11">
        <v>7.0405420000000003</v>
      </c>
      <c r="J18" s="11">
        <v>5.8341190000000003</v>
      </c>
      <c r="K18" s="11">
        <v>7.2834760000000003</v>
      </c>
      <c r="L18" s="11">
        <v>7.6181289999999997</v>
      </c>
      <c r="M18" s="11">
        <v>7.7381469999999997</v>
      </c>
      <c r="N18" s="11">
        <v>9.3955830000000002</v>
      </c>
      <c r="O18" s="11">
        <v>7.6451219999999998</v>
      </c>
      <c r="P18" s="11">
        <v>7.3127769999999996</v>
      </c>
      <c r="Q18" s="11">
        <v>6.6468689999999997</v>
      </c>
      <c r="R18" s="11">
        <v>7.4035630000000001</v>
      </c>
      <c r="S18" s="11">
        <v>6.1924489999999999</v>
      </c>
    </row>
    <row r="19" spans="1:19" ht="13.5">
      <c r="A19" s="10" t="s">
        <v>39</v>
      </c>
      <c r="B19" s="6" t="s">
        <v>28</v>
      </c>
      <c r="C19" s="12">
        <v>8.6294819999999994</v>
      </c>
      <c r="D19" s="12">
        <v>10.496581000000001</v>
      </c>
      <c r="E19" s="12">
        <v>8.661721</v>
      </c>
      <c r="F19" s="12">
        <v>7.2373779999999996</v>
      </c>
      <c r="G19" s="12">
        <v>8.1049450000000007</v>
      </c>
      <c r="H19" s="12">
        <v>8.5048010000000005</v>
      </c>
      <c r="I19" s="12">
        <v>10.12398</v>
      </c>
      <c r="J19" s="12">
        <v>6.0810370000000002</v>
      </c>
      <c r="K19" s="12">
        <v>8.8328919999999993</v>
      </c>
      <c r="L19" s="12">
        <v>8.8353110000000008</v>
      </c>
      <c r="M19" s="12">
        <v>6.7850929999999998</v>
      </c>
      <c r="N19" s="12">
        <v>8.0336060000000007</v>
      </c>
      <c r="O19" s="12">
        <v>6.7996319999999999</v>
      </c>
      <c r="P19" s="12">
        <v>6.3169360000000001</v>
      </c>
      <c r="Q19" s="12">
        <v>5.998386</v>
      </c>
      <c r="R19" s="12">
        <v>5.7128079999999999</v>
      </c>
      <c r="S19" s="12">
        <v>7.6842259999999998</v>
      </c>
    </row>
    <row r="20" spans="1:19" ht="13.5">
      <c r="A20" s="10" t="s">
        <v>40</v>
      </c>
      <c r="B20" s="6" t="s">
        <v>28</v>
      </c>
      <c r="C20" s="11">
        <v>8.8059329999999996</v>
      </c>
      <c r="D20" s="11">
        <v>9.3738689999999991</v>
      </c>
      <c r="E20" s="11">
        <v>9.4293099999999992</v>
      </c>
      <c r="F20" s="11">
        <v>7.6328500000000004</v>
      </c>
      <c r="G20" s="11">
        <v>8.7730979999999992</v>
      </c>
      <c r="H20" s="11">
        <v>7.6763589999999997</v>
      </c>
      <c r="I20" s="11">
        <v>8.5251990000000006</v>
      </c>
      <c r="J20" s="11">
        <v>4.9051660000000004</v>
      </c>
      <c r="K20" s="11">
        <v>8.5460799999999999</v>
      </c>
      <c r="L20" s="11">
        <v>8.63673</v>
      </c>
      <c r="M20" s="11">
        <v>7.2832220000000003</v>
      </c>
      <c r="N20" s="11">
        <v>8.0187709999999992</v>
      </c>
      <c r="O20" s="11">
        <v>7.6170270000000002</v>
      </c>
      <c r="P20" s="11">
        <v>6.8528229999999999</v>
      </c>
      <c r="Q20" s="11">
        <v>6.6449129999999998</v>
      </c>
      <c r="R20" s="11">
        <v>6.9664820000000001</v>
      </c>
      <c r="S20" s="11">
        <v>5.2866569999999999</v>
      </c>
    </row>
    <row r="21" spans="1:19" ht="13.5">
      <c r="A21" s="10" t="s">
        <v>41</v>
      </c>
      <c r="B21" s="6" t="s">
        <v>28</v>
      </c>
      <c r="C21" s="12">
        <v>10.084605</v>
      </c>
      <c r="D21" s="12">
        <v>11.706049</v>
      </c>
      <c r="E21" s="12">
        <v>10.099316999999999</v>
      </c>
      <c r="F21" s="12">
        <v>8.3069389999999999</v>
      </c>
      <c r="G21" s="12">
        <v>10.210457999999999</v>
      </c>
      <c r="H21" s="12">
        <v>9.5340310000000006</v>
      </c>
      <c r="I21" s="12">
        <v>9.4545940000000002</v>
      </c>
      <c r="J21" s="12">
        <v>6.8424500000000004</v>
      </c>
      <c r="K21" s="12">
        <v>11.712237999999999</v>
      </c>
      <c r="L21" s="12">
        <v>10.002086</v>
      </c>
      <c r="M21" s="12">
        <v>10.20351</v>
      </c>
      <c r="N21" s="12">
        <v>11.48339</v>
      </c>
      <c r="O21" s="12">
        <v>9.5358900000000002</v>
      </c>
      <c r="P21" s="12">
        <v>9.3616080000000004</v>
      </c>
      <c r="Q21" s="12">
        <v>10.453813999999999</v>
      </c>
      <c r="R21" s="12">
        <v>7.7508179999999998</v>
      </c>
      <c r="S21" s="12">
        <v>8.1332570000000004</v>
      </c>
    </row>
    <row r="22" spans="1:19" ht="13.5">
      <c r="A22" s="7" t="s">
        <v>42</v>
      </c>
      <c r="B22" s="8" t="s">
        <v>28</v>
      </c>
      <c r="C22" s="9">
        <v>11.355918000000001</v>
      </c>
      <c r="D22" s="9">
        <v>10.287908</v>
      </c>
      <c r="E22" s="9">
        <v>10.949553999999999</v>
      </c>
      <c r="F22" s="9">
        <v>10.881439</v>
      </c>
      <c r="G22" s="9">
        <v>13.247102999999999</v>
      </c>
      <c r="H22" s="9">
        <v>9.8631060000000002</v>
      </c>
      <c r="I22" s="9">
        <v>11.440298</v>
      </c>
      <c r="J22" s="9">
        <v>7.1786620000000001</v>
      </c>
      <c r="K22" s="9">
        <v>10.338234999999999</v>
      </c>
      <c r="L22" s="9">
        <v>10.345357</v>
      </c>
      <c r="M22" s="9">
        <v>9.5689340000000005</v>
      </c>
      <c r="N22" s="9">
        <v>11.097543999999999</v>
      </c>
      <c r="O22" s="9">
        <v>9.8367100000000001</v>
      </c>
      <c r="P22" s="9">
        <v>9.2192889999999998</v>
      </c>
      <c r="Q22" s="9">
        <v>8.2540840000000006</v>
      </c>
      <c r="R22" s="9">
        <v>9.4303030000000003</v>
      </c>
      <c r="S22" s="9">
        <v>11.321630000000001</v>
      </c>
    </row>
    <row r="23" spans="1:19" ht="13.5">
      <c r="A23" s="10" t="s">
        <v>43</v>
      </c>
      <c r="B23" s="6" t="s">
        <v>28</v>
      </c>
      <c r="C23" s="12">
        <v>12.397053</v>
      </c>
      <c r="D23" s="12">
        <v>11.877953</v>
      </c>
      <c r="E23" s="12">
        <v>14.068785</v>
      </c>
      <c r="F23" s="12">
        <v>13.270867000000001</v>
      </c>
      <c r="G23" s="12">
        <v>10.345597</v>
      </c>
      <c r="H23" s="12">
        <v>10.27796</v>
      </c>
      <c r="I23" s="12">
        <v>10.365228999999999</v>
      </c>
      <c r="J23" s="12">
        <v>5.4184979999999996</v>
      </c>
      <c r="K23" s="12">
        <v>12.659515000000001</v>
      </c>
      <c r="L23" s="12">
        <v>12.31546</v>
      </c>
      <c r="M23" s="12">
        <v>11.189439</v>
      </c>
      <c r="N23" s="12">
        <v>11.801225000000001</v>
      </c>
      <c r="O23" s="12">
        <v>9.9024780000000003</v>
      </c>
      <c r="P23" s="12">
        <v>12.588236</v>
      </c>
      <c r="Q23" s="12">
        <v>10.456104</v>
      </c>
      <c r="R23" s="12">
        <v>10.350016</v>
      </c>
      <c r="S23" s="12">
        <v>10.108981</v>
      </c>
    </row>
    <row r="24" spans="1:19" ht="13.5">
      <c r="A24" s="10" t="s">
        <v>44</v>
      </c>
      <c r="B24" s="6" t="s">
        <v>28</v>
      </c>
      <c r="C24" s="11">
        <v>20.490970000000001</v>
      </c>
      <c r="D24" s="11">
        <v>21.983830999999999</v>
      </c>
      <c r="E24" s="11">
        <v>20.242671000000001</v>
      </c>
      <c r="F24" s="11">
        <v>18.812331</v>
      </c>
      <c r="G24" s="11">
        <v>20.887411</v>
      </c>
      <c r="H24" s="11">
        <v>18.758119000000001</v>
      </c>
      <c r="I24" s="11">
        <v>19.564772999999999</v>
      </c>
      <c r="J24" s="11">
        <v>17.384702000000001</v>
      </c>
      <c r="K24" s="11">
        <v>19.6172</v>
      </c>
      <c r="L24" s="11">
        <v>18.367877</v>
      </c>
      <c r="M24" s="11">
        <v>19.666568999999999</v>
      </c>
      <c r="N24" s="11">
        <v>19.436091999999999</v>
      </c>
      <c r="O24" s="11">
        <v>19.924378000000001</v>
      </c>
      <c r="P24" s="11">
        <v>19.222857999999999</v>
      </c>
      <c r="Q24" s="11">
        <v>20.088616999999999</v>
      </c>
      <c r="R24" s="11">
        <v>18.307417999999998</v>
      </c>
      <c r="S24" s="11">
        <v>15.901692000000001</v>
      </c>
    </row>
    <row r="25" spans="1:19" ht="13.5">
      <c r="A25" s="10" t="s">
        <v>45</v>
      </c>
      <c r="B25" s="6" t="s">
        <v>28</v>
      </c>
      <c r="C25" s="12">
        <v>15.113146</v>
      </c>
      <c r="D25" s="12">
        <v>17.090658999999999</v>
      </c>
      <c r="E25" s="12">
        <v>14.2075</v>
      </c>
      <c r="F25" s="12">
        <v>14.387365000000001</v>
      </c>
      <c r="G25" s="12">
        <v>14.805607</v>
      </c>
      <c r="H25" s="12">
        <v>14.469388</v>
      </c>
      <c r="I25" s="12">
        <v>14.850917000000001</v>
      </c>
      <c r="J25" s="12">
        <v>12.768761</v>
      </c>
      <c r="K25" s="12">
        <v>14.542804</v>
      </c>
      <c r="L25" s="12">
        <v>15.647997999999999</v>
      </c>
      <c r="M25" s="12">
        <v>14.788561</v>
      </c>
      <c r="N25" s="12">
        <v>17.021518</v>
      </c>
      <c r="O25" s="12">
        <v>13.690124000000001</v>
      </c>
      <c r="P25" s="12">
        <v>14.577394</v>
      </c>
      <c r="Q25" s="12">
        <v>14.014571</v>
      </c>
      <c r="R25" s="12">
        <v>13.319156</v>
      </c>
      <c r="S25" s="12">
        <v>10.8932</v>
      </c>
    </row>
    <row r="26" spans="1:19" ht="13.5">
      <c r="A26" s="10" t="s">
        <v>46</v>
      </c>
      <c r="B26" s="6" t="s">
        <v>28</v>
      </c>
      <c r="C26" s="11">
        <v>11.056702</v>
      </c>
      <c r="D26" s="11">
        <v>14.768992000000001</v>
      </c>
      <c r="E26" s="11">
        <v>9.7847810000000006</v>
      </c>
      <c r="F26" s="11">
        <v>9.8185439999999993</v>
      </c>
      <c r="G26" s="11">
        <v>9.7763220000000004</v>
      </c>
      <c r="H26" s="11">
        <v>9.0489139999999999</v>
      </c>
      <c r="I26" s="11">
        <v>7.6160449999999997</v>
      </c>
      <c r="J26" s="11">
        <v>7.5361779999999996</v>
      </c>
      <c r="K26" s="11">
        <v>11.003728000000001</v>
      </c>
      <c r="L26" s="11">
        <v>9.8498319999999993</v>
      </c>
      <c r="M26" s="11">
        <v>8.4404690000000002</v>
      </c>
      <c r="N26" s="11">
        <v>10.494403</v>
      </c>
      <c r="O26" s="11">
        <v>8.381812</v>
      </c>
      <c r="P26" s="11">
        <v>6.8614420000000003</v>
      </c>
      <c r="Q26" s="11">
        <v>8.0721019999999992</v>
      </c>
      <c r="R26" s="11">
        <v>7.0178450000000003</v>
      </c>
      <c r="S26" s="11">
        <v>8.5707760000000004</v>
      </c>
    </row>
    <row r="27" spans="1:19" ht="13.5">
      <c r="A27" s="10" t="s">
        <v>47</v>
      </c>
      <c r="B27" s="6" t="s">
        <v>28</v>
      </c>
      <c r="C27" s="12">
        <v>21.449507000000001</v>
      </c>
      <c r="D27" s="12">
        <v>24.835004000000001</v>
      </c>
      <c r="E27" s="12">
        <v>21.625537000000001</v>
      </c>
      <c r="F27" s="12">
        <v>19.379788000000001</v>
      </c>
      <c r="G27" s="12">
        <v>20.161674000000001</v>
      </c>
      <c r="H27" s="12">
        <v>20.445912</v>
      </c>
      <c r="I27" s="12">
        <v>23.298876</v>
      </c>
      <c r="J27" s="12">
        <v>19.483297</v>
      </c>
      <c r="K27" s="12">
        <v>22.290141999999999</v>
      </c>
      <c r="L27" s="12">
        <v>16.722728</v>
      </c>
      <c r="M27" s="12">
        <v>18.402249999999999</v>
      </c>
      <c r="N27" s="12">
        <v>20.863246</v>
      </c>
      <c r="O27" s="12">
        <v>18.899833999999998</v>
      </c>
      <c r="P27" s="12">
        <v>15.386640999999999</v>
      </c>
      <c r="Q27" s="12">
        <v>18.481314000000001</v>
      </c>
      <c r="R27" s="12">
        <v>14.381425</v>
      </c>
      <c r="S27" s="12">
        <v>15.620654</v>
      </c>
    </row>
    <row r="28" spans="1:19" ht="13.5">
      <c r="A28" s="10" t="s">
        <v>48</v>
      </c>
      <c r="B28" s="6" t="s">
        <v>28</v>
      </c>
      <c r="C28" s="11">
        <v>20.323720999999999</v>
      </c>
      <c r="D28" s="11">
        <v>22.612877999999998</v>
      </c>
      <c r="E28" s="11">
        <v>20.206900999999998</v>
      </c>
      <c r="F28" s="11">
        <v>19.278257</v>
      </c>
      <c r="G28" s="11">
        <v>19.216142999999999</v>
      </c>
      <c r="H28" s="11">
        <v>18.598796</v>
      </c>
      <c r="I28" s="11">
        <v>19.479499000000001</v>
      </c>
      <c r="J28" s="11">
        <v>16.287955</v>
      </c>
      <c r="K28" s="11">
        <v>19.549882</v>
      </c>
      <c r="L28" s="11">
        <v>18.892600999999999</v>
      </c>
      <c r="M28" s="11">
        <v>19.046628999999999</v>
      </c>
      <c r="N28" s="11">
        <v>20.661906999999999</v>
      </c>
      <c r="O28" s="11">
        <v>20.772964000000002</v>
      </c>
      <c r="P28" s="11">
        <v>18.181477000000001</v>
      </c>
      <c r="Q28" s="11">
        <v>16.626684999999998</v>
      </c>
      <c r="R28" s="11">
        <v>18.732222</v>
      </c>
      <c r="S28" s="11">
        <v>17.297601</v>
      </c>
    </row>
    <row r="29" spans="1:19" ht="13.5">
      <c r="A29" s="10" t="s">
        <v>49</v>
      </c>
      <c r="B29" s="6" t="s">
        <v>28</v>
      </c>
      <c r="C29" s="12">
        <v>15.247278</v>
      </c>
      <c r="D29" s="12">
        <v>17.293296000000002</v>
      </c>
      <c r="E29" s="12">
        <v>14.993556999999999</v>
      </c>
      <c r="F29" s="12">
        <v>12.967669000000001</v>
      </c>
      <c r="G29" s="12">
        <v>15.807805</v>
      </c>
      <c r="H29" s="12">
        <v>13.465583000000001</v>
      </c>
      <c r="I29" s="12">
        <v>13.651655999999999</v>
      </c>
      <c r="J29" s="12">
        <v>10.430614</v>
      </c>
      <c r="K29" s="12">
        <v>13.702076</v>
      </c>
      <c r="L29" s="12">
        <v>15.952508999999999</v>
      </c>
      <c r="M29" s="12">
        <v>13.782413999999999</v>
      </c>
      <c r="N29" s="12">
        <v>17.813533</v>
      </c>
      <c r="O29" s="12">
        <v>14.688428</v>
      </c>
      <c r="P29" s="12">
        <v>10.617385000000001</v>
      </c>
      <c r="Q29" s="12">
        <v>12.102223</v>
      </c>
      <c r="R29" s="12">
        <v>13.288542</v>
      </c>
      <c r="S29" s="12">
        <v>11.911901</v>
      </c>
    </row>
    <row r="30" spans="1:19">
      <c r="A30" s="13" t="s">
        <v>50</v>
      </c>
    </row>
    <row r="36" spans="1:16">
      <c r="P36" s="14" t="s">
        <v>51</v>
      </c>
    </row>
    <row r="39" spans="1:16">
      <c r="C39" s="4"/>
      <c r="D39" s="4" t="s">
        <v>16</v>
      </c>
      <c r="E39" s="4" t="s">
        <v>17</v>
      </c>
      <c r="F39" s="4" t="s">
        <v>18</v>
      </c>
      <c r="G39" s="4" t="s">
        <v>19</v>
      </c>
      <c r="H39" s="4" t="s">
        <v>21</v>
      </c>
      <c r="I39" s="4" t="s">
        <v>22</v>
      </c>
      <c r="J39" s="4" t="s">
        <v>23</v>
      </c>
      <c r="K39" s="4" t="s">
        <v>24</v>
      </c>
      <c r="L39" s="4" t="s">
        <v>25</v>
      </c>
      <c r="M39" s="4" t="s">
        <v>26</v>
      </c>
    </row>
    <row r="40" spans="1:16">
      <c r="A40" s="7" t="s">
        <v>29</v>
      </c>
      <c r="C40" s="9"/>
      <c r="D40" s="9">
        <v>9.6666150000000002</v>
      </c>
      <c r="E40" s="9">
        <v>8.0054610000000004</v>
      </c>
      <c r="F40" s="9">
        <v>10.452216999999999</v>
      </c>
      <c r="G40" s="9">
        <v>9.9403869999999994</v>
      </c>
      <c r="H40" s="9">
        <v>10.854203999999999</v>
      </c>
      <c r="I40" s="9">
        <v>9.7735679999999991</v>
      </c>
      <c r="J40" s="9">
        <v>9.0063840000000006</v>
      </c>
      <c r="K40" s="9">
        <v>9.2215910000000001</v>
      </c>
      <c r="L40" s="9">
        <v>8.8977819999999994</v>
      </c>
      <c r="M40" s="9">
        <v>8.1052119999999999</v>
      </c>
    </row>
    <row r="41" spans="1:16">
      <c r="A41" s="7" t="s">
        <v>52</v>
      </c>
      <c r="C41" s="9"/>
      <c r="D41" s="9">
        <v>11.440298</v>
      </c>
      <c r="E41" s="9">
        <v>7.1786620000000001</v>
      </c>
      <c r="F41" s="9">
        <v>10.338234999999999</v>
      </c>
      <c r="G41" s="9">
        <v>10.345357</v>
      </c>
      <c r="H41" s="9">
        <v>11.097543999999999</v>
      </c>
      <c r="I41" s="9">
        <v>9.8367100000000001</v>
      </c>
      <c r="J41" s="9">
        <v>9.2192889999999998</v>
      </c>
      <c r="K41" s="9">
        <v>8.2540840000000006</v>
      </c>
      <c r="L41" s="9">
        <v>9.4303030000000003</v>
      </c>
      <c r="M41" s="9">
        <v>11.321630000000001</v>
      </c>
    </row>
    <row r="50" spans="1:16">
      <c r="P50" s="2" t="s">
        <v>120</v>
      </c>
    </row>
    <row r="51" spans="1:16">
      <c r="C51" s="4" t="s">
        <v>22</v>
      </c>
      <c r="D51" s="4" t="s">
        <v>26</v>
      </c>
    </row>
    <row r="53" spans="1:16">
      <c r="A53" s="10" t="s">
        <v>48</v>
      </c>
      <c r="C53" s="11">
        <v>20.772964000000002</v>
      </c>
      <c r="D53" s="11">
        <v>17.297601</v>
      </c>
      <c r="P53" s="15" t="s">
        <v>53</v>
      </c>
    </row>
    <row r="54" spans="1:16">
      <c r="A54" s="10" t="s">
        <v>44</v>
      </c>
      <c r="C54" s="11">
        <v>19.924378000000001</v>
      </c>
      <c r="D54" s="11">
        <v>15.901692000000001</v>
      </c>
    </row>
    <row r="55" spans="1:16">
      <c r="A55" s="10" t="s">
        <v>47</v>
      </c>
      <c r="C55" s="12">
        <v>18.899833999999998</v>
      </c>
      <c r="D55" s="12">
        <v>15.620654</v>
      </c>
    </row>
    <row r="56" spans="1:16">
      <c r="A56" s="10" t="s">
        <v>49</v>
      </c>
      <c r="C56" s="12">
        <v>14.688428</v>
      </c>
      <c r="D56" s="12">
        <v>11.911901</v>
      </c>
    </row>
    <row r="57" spans="1:16">
      <c r="A57" s="7" t="s">
        <v>42</v>
      </c>
      <c r="C57" s="9">
        <v>9.8367100000000001</v>
      </c>
      <c r="D57" s="9">
        <v>11.321630000000001</v>
      </c>
    </row>
    <row r="58" spans="1:16">
      <c r="A58" s="10" t="s">
        <v>45</v>
      </c>
      <c r="C58" s="12">
        <v>13.690124000000001</v>
      </c>
      <c r="D58" s="12">
        <v>10.8932</v>
      </c>
    </row>
    <row r="59" spans="1:16">
      <c r="A59" s="10" t="s">
        <v>43</v>
      </c>
      <c r="C59" s="12">
        <v>9.9024780000000003</v>
      </c>
      <c r="D59" s="12">
        <v>10.108981</v>
      </c>
    </row>
    <row r="60" spans="1:16">
      <c r="A60" s="10" t="s">
        <v>46</v>
      </c>
      <c r="C60" s="11">
        <v>8.381812</v>
      </c>
      <c r="D60" s="11">
        <v>8.5707760000000004</v>
      </c>
    </row>
    <row r="61" spans="1:16">
      <c r="A61" s="10" t="s">
        <v>41</v>
      </c>
      <c r="C61" s="12">
        <v>9.5358900000000002</v>
      </c>
      <c r="D61" s="12">
        <v>8.1332570000000004</v>
      </c>
    </row>
    <row r="62" spans="1:16">
      <c r="A62" s="7" t="s">
        <v>29</v>
      </c>
      <c r="C62" s="9">
        <v>9.7735679999999991</v>
      </c>
      <c r="D62" s="9">
        <v>8.1052119999999999</v>
      </c>
    </row>
    <row r="63" spans="1:16">
      <c r="A63" s="10" t="s">
        <v>39</v>
      </c>
      <c r="C63" s="12">
        <v>6.7996319999999999</v>
      </c>
      <c r="D63" s="12">
        <v>7.6842259999999998</v>
      </c>
    </row>
    <row r="64" spans="1:16">
      <c r="A64" s="10" t="s">
        <v>32</v>
      </c>
      <c r="C64" s="11">
        <v>8.911994</v>
      </c>
      <c r="D64" s="11">
        <v>7.4297370000000003</v>
      </c>
    </row>
    <row r="65" spans="1:16">
      <c r="A65" s="10" t="s">
        <v>30</v>
      </c>
      <c r="C65" s="11">
        <v>7.6662559999999997</v>
      </c>
      <c r="D65" s="11">
        <v>6.444788</v>
      </c>
    </row>
    <row r="66" spans="1:16">
      <c r="A66" s="10" t="s">
        <v>54</v>
      </c>
      <c r="C66" s="12">
        <v>6.9850859999999999</v>
      </c>
      <c r="D66" s="12">
        <v>6.21739</v>
      </c>
    </row>
    <row r="67" spans="1:16">
      <c r="A67" s="10" t="s">
        <v>38</v>
      </c>
      <c r="C67" s="11">
        <v>7.6451219999999998</v>
      </c>
      <c r="D67" s="11">
        <v>6.1924489999999999</v>
      </c>
      <c r="P67" s="2" t="s">
        <v>120</v>
      </c>
    </row>
    <row r="68" spans="1:16">
      <c r="A68" s="10" t="s">
        <v>40</v>
      </c>
      <c r="C68" s="11">
        <v>7.6170270000000002</v>
      </c>
      <c r="D68" s="11">
        <v>5.2866569999999999</v>
      </c>
    </row>
    <row r="69" spans="1:16">
      <c r="A69" s="10" t="s">
        <v>33</v>
      </c>
      <c r="C69" s="12">
        <v>6.0996069999999998</v>
      </c>
      <c r="D69" s="12">
        <v>5.0890319999999996</v>
      </c>
    </row>
    <row r="70" spans="1:16">
      <c r="A70" s="10" t="s">
        <v>55</v>
      </c>
      <c r="C70" s="11">
        <v>6.2130869999999998</v>
      </c>
      <c r="D70" s="11">
        <v>4.80436</v>
      </c>
    </row>
    <row r="71" spans="1:16">
      <c r="A71" s="10" t="s">
        <v>37</v>
      </c>
      <c r="C71" s="12">
        <v>5.5692940000000002</v>
      </c>
      <c r="D71" s="12">
        <v>4.5366710000000001</v>
      </c>
    </row>
    <row r="72" spans="1:16">
      <c r="A72" s="10" t="s">
        <v>35</v>
      </c>
      <c r="C72" s="12">
        <v>4.8811369999999998</v>
      </c>
      <c r="D72" s="12">
        <v>4.0896379999999999</v>
      </c>
    </row>
    <row r="73" spans="1:16">
      <c r="A73" s="10" t="s">
        <v>56</v>
      </c>
      <c r="C73" s="11">
        <v>4.7380040000000001</v>
      </c>
      <c r="D73" s="11">
        <v>3.3699669999999999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DISOCCU1&amp;ShowOnWeb=true&amp;Lang=it"/>
    <hyperlink ref="A30" r:id="rId2" display="http://dativ7a.istat.it//index.aspx?DatasetCode=DCCV_TAXDISOCCU1"/>
  </hyperlinks>
  <pageMargins left="0.75" right="0.75" top="1" bottom="1" header="0.5" footer="0.5"/>
  <pageSetup orientation="portrait" horizontalDpi="0" verticalDpi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55"/>
  <sheetViews>
    <sheetView showGridLines="0" topLeftCell="A14" zoomScaleNormal="100" workbookViewId="0">
      <selection activeCell="O55" sqref="O55"/>
    </sheetView>
  </sheetViews>
  <sheetFormatPr defaultRowHeight="12.75"/>
  <cols>
    <col min="1" max="1" width="27.42578125" style="17" customWidth="1"/>
    <col min="2" max="2" width="2.42578125" style="17" customWidth="1"/>
    <col min="3" max="16384" width="9.140625" style="17"/>
  </cols>
  <sheetData>
    <row r="1" spans="1:19" hidden="1">
      <c r="A1" s="16" t="e">
        <f ca="1">DotStatQuery(B1)</f>
        <v>#NAME?</v>
      </c>
      <c r="B1" s="16" t="s">
        <v>57</v>
      </c>
    </row>
    <row r="2" spans="1:19">
      <c r="A2" s="18" t="s">
        <v>58</v>
      </c>
    </row>
    <row r="3" spans="1:19">
      <c r="A3" s="82" t="s">
        <v>2</v>
      </c>
      <c r="B3" s="83"/>
      <c r="C3" s="84" t="s">
        <v>59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19">
      <c r="A4" s="82" t="s">
        <v>4</v>
      </c>
      <c r="B4" s="83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</row>
    <row r="5" spans="1:19">
      <c r="A5" s="82" t="s">
        <v>7</v>
      </c>
      <c r="B5" s="83"/>
      <c r="C5" s="84" t="s">
        <v>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</row>
    <row r="6" spans="1:19">
      <c r="A6" s="82" t="s">
        <v>60</v>
      </c>
      <c r="B6" s="83"/>
      <c r="C6" s="84" t="s">
        <v>5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</row>
    <row r="7" spans="1:19">
      <c r="A7" s="87" t="s">
        <v>9</v>
      </c>
      <c r="B7" s="88"/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19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</row>
    <row r="8" spans="1:19" ht="13.5">
      <c r="A8" s="20" t="s">
        <v>27</v>
      </c>
      <c r="B8" s="21" t="s">
        <v>28</v>
      </c>
      <c r="C8" s="21" t="s">
        <v>28</v>
      </c>
      <c r="D8" s="21" t="s">
        <v>28</v>
      </c>
      <c r="E8" s="21" t="s">
        <v>28</v>
      </c>
      <c r="F8" s="21" t="s">
        <v>28</v>
      </c>
      <c r="G8" s="21" t="s">
        <v>28</v>
      </c>
      <c r="H8" s="21" t="s">
        <v>28</v>
      </c>
      <c r="I8" s="21" t="s">
        <v>28</v>
      </c>
      <c r="J8" s="21" t="s">
        <v>28</v>
      </c>
      <c r="K8" s="21" t="s">
        <v>28</v>
      </c>
      <c r="L8" s="21" t="s">
        <v>28</v>
      </c>
      <c r="M8" s="21" t="s">
        <v>28</v>
      </c>
      <c r="N8" s="21" t="s">
        <v>28</v>
      </c>
      <c r="O8" s="21" t="s">
        <v>28</v>
      </c>
      <c r="P8" s="21" t="s">
        <v>28</v>
      </c>
      <c r="Q8" s="21" t="s">
        <v>28</v>
      </c>
      <c r="R8" s="21" t="s">
        <v>28</v>
      </c>
      <c r="S8" s="21" t="s">
        <v>28</v>
      </c>
    </row>
    <row r="9" spans="1:19" ht="13.5">
      <c r="A9" s="22" t="s">
        <v>29</v>
      </c>
      <c r="B9" s="23" t="s">
        <v>28</v>
      </c>
      <c r="C9" s="24">
        <v>34.306538000000003</v>
      </c>
      <c r="D9" s="24">
        <v>34.427529</v>
      </c>
      <c r="E9" s="24">
        <v>34.048068000000001</v>
      </c>
      <c r="F9" s="24">
        <v>34.585979000000002</v>
      </c>
      <c r="G9" s="24">
        <v>34.164552999999998</v>
      </c>
      <c r="H9" s="24">
        <v>36.479551000000001</v>
      </c>
      <c r="I9" s="24">
        <v>35.444263999999997</v>
      </c>
      <c r="J9" s="24">
        <v>38.430666000000002</v>
      </c>
      <c r="K9" s="24">
        <v>35.938166000000002</v>
      </c>
      <c r="L9" s="24">
        <v>36.104016999999999</v>
      </c>
      <c r="M9" s="24">
        <v>35.517794000000002</v>
      </c>
      <c r="N9" s="24">
        <v>37.107204000000003</v>
      </c>
      <c r="O9" s="24">
        <v>35.508577000000002</v>
      </c>
      <c r="P9" s="24">
        <v>34.983330000000002</v>
      </c>
      <c r="Q9" s="24">
        <v>34.463566999999998</v>
      </c>
      <c r="R9" s="24">
        <v>35.127423</v>
      </c>
      <c r="S9" s="24">
        <v>34.204574000000001</v>
      </c>
    </row>
    <row r="10" spans="1:19" ht="13.5">
      <c r="A10" s="25" t="s">
        <v>30</v>
      </c>
      <c r="B10" s="21" t="s">
        <v>28</v>
      </c>
      <c r="C10" s="26">
        <v>28.418358000000001</v>
      </c>
      <c r="D10" s="26">
        <v>28.206948000000001</v>
      </c>
      <c r="E10" s="26">
        <v>28.682818000000001</v>
      </c>
      <c r="F10" s="26">
        <v>28.591691000000001</v>
      </c>
      <c r="G10" s="26">
        <v>28.191789</v>
      </c>
      <c r="H10" s="26">
        <v>30.432963999999998</v>
      </c>
      <c r="I10" s="26">
        <v>29.188863999999999</v>
      </c>
      <c r="J10" s="26">
        <v>31.42144</v>
      </c>
      <c r="K10" s="26">
        <v>30.214905000000002</v>
      </c>
      <c r="L10" s="26">
        <v>30.909455000000001</v>
      </c>
      <c r="M10" s="26">
        <v>29.705295</v>
      </c>
      <c r="N10" s="26">
        <v>31.213677000000001</v>
      </c>
      <c r="O10" s="26">
        <v>29.909924</v>
      </c>
      <c r="P10" s="26">
        <v>28.968017</v>
      </c>
      <c r="Q10" s="26">
        <v>28.721167000000001</v>
      </c>
      <c r="R10" s="26">
        <v>29.995977</v>
      </c>
      <c r="S10" s="26">
        <v>28.766603</v>
      </c>
    </row>
    <row r="11" spans="1:19" ht="13.5">
      <c r="A11" s="25" t="s">
        <v>31</v>
      </c>
      <c r="B11" s="21" t="s">
        <v>28</v>
      </c>
      <c r="C11" s="27">
        <v>26.904477</v>
      </c>
      <c r="D11" s="27">
        <v>25.908491000000001</v>
      </c>
      <c r="E11" s="27">
        <v>25.745771000000001</v>
      </c>
      <c r="F11" s="27">
        <v>27.637698</v>
      </c>
      <c r="G11" s="27">
        <v>28.333993</v>
      </c>
      <c r="H11" s="27">
        <v>29.369975</v>
      </c>
      <c r="I11" s="27">
        <v>26.471115000000001</v>
      </c>
      <c r="J11" s="27">
        <v>31.901565000000002</v>
      </c>
      <c r="K11" s="27">
        <v>29.121365999999998</v>
      </c>
      <c r="L11" s="27">
        <v>29.990224999999999</v>
      </c>
      <c r="M11" s="27">
        <v>28.228325000000002</v>
      </c>
      <c r="N11" s="27">
        <v>30.412822999999999</v>
      </c>
      <c r="O11" s="27">
        <v>29.478493</v>
      </c>
      <c r="P11" s="27">
        <v>26.871165999999999</v>
      </c>
      <c r="Q11" s="27">
        <v>26.144407000000001</v>
      </c>
      <c r="R11" s="27">
        <v>25.771062000000001</v>
      </c>
      <c r="S11" s="27">
        <v>26.016217999999999</v>
      </c>
    </row>
    <row r="12" spans="1:19" ht="13.5">
      <c r="A12" s="25" t="s">
        <v>32</v>
      </c>
      <c r="B12" s="21" t="s">
        <v>28</v>
      </c>
      <c r="C12" s="26">
        <v>29.941333</v>
      </c>
      <c r="D12" s="26">
        <v>29.961953000000001</v>
      </c>
      <c r="E12" s="26">
        <v>30.052520999999999</v>
      </c>
      <c r="F12" s="26">
        <v>28.894044000000001</v>
      </c>
      <c r="G12" s="26">
        <v>30.858111000000001</v>
      </c>
      <c r="H12" s="26">
        <v>32.76314</v>
      </c>
      <c r="I12" s="26">
        <v>32.885058999999998</v>
      </c>
      <c r="J12" s="26">
        <v>35.286304000000001</v>
      </c>
      <c r="K12" s="26">
        <v>30.878979999999999</v>
      </c>
      <c r="L12" s="26">
        <v>31.995941999999999</v>
      </c>
      <c r="M12" s="26">
        <v>30.562844999999999</v>
      </c>
      <c r="N12" s="26">
        <v>32.778075000000001</v>
      </c>
      <c r="O12" s="26">
        <v>29.922004000000001</v>
      </c>
      <c r="P12" s="26">
        <v>30.570903000000001</v>
      </c>
      <c r="Q12" s="26">
        <v>28.976469999999999</v>
      </c>
      <c r="R12" s="26">
        <v>30.543507000000002</v>
      </c>
      <c r="S12" s="26">
        <v>27.974689000000001</v>
      </c>
    </row>
    <row r="13" spans="1:19" ht="13.5">
      <c r="A13" s="25" t="s">
        <v>33</v>
      </c>
      <c r="B13" s="21" t="s">
        <v>28</v>
      </c>
      <c r="C13" s="27">
        <v>27.525856999999998</v>
      </c>
      <c r="D13" s="27">
        <v>26.939588000000001</v>
      </c>
      <c r="E13" s="27">
        <v>27.739553000000001</v>
      </c>
      <c r="F13" s="27">
        <v>28.274383</v>
      </c>
      <c r="G13" s="27">
        <v>27.149660999999998</v>
      </c>
      <c r="H13" s="27">
        <v>30.188783999999998</v>
      </c>
      <c r="I13" s="27">
        <v>28.536648</v>
      </c>
      <c r="J13" s="27">
        <v>31.783373000000001</v>
      </c>
      <c r="K13" s="27">
        <v>30.427797999999999</v>
      </c>
      <c r="L13" s="27">
        <v>30.005382000000001</v>
      </c>
      <c r="M13" s="27">
        <v>29.256488000000001</v>
      </c>
      <c r="N13" s="27">
        <v>30.447136</v>
      </c>
      <c r="O13" s="27">
        <v>29.300211999999998</v>
      </c>
      <c r="P13" s="27">
        <v>29.009062</v>
      </c>
      <c r="Q13" s="27">
        <v>28.269131000000002</v>
      </c>
      <c r="R13" s="27">
        <v>28.957287000000001</v>
      </c>
      <c r="S13" s="27">
        <v>28.053635</v>
      </c>
    </row>
    <row r="14" spans="1:19" ht="13.5">
      <c r="A14" s="25" t="s">
        <v>34</v>
      </c>
      <c r="B14" s="21" t="s">
        <v>28</v>
      </c>
      <c r="C14" s="26">
        <v>25.648693000000002</v>
      </c>
      <c r="D14" s="26">
        <v>25.658639000000001</v>
      </c>
      <c r="E14" s="26">
        <v>25.872837000000001</v>
      </c>
      <c r="F14" s="26">
        <v>24.995787</v>
      </c>
      <c r="G14" s="26">
        <v>26.067007</v>
      </c>
      <c r="H14" s="26">
        <v>27.424645999999999</v>
      </c>
      <c r="I14" s="26">
        <v>26.599737999999999</v>
      </c>
      <c r="J14" s="26">
        <v>29.267455000000002</v>
      </c>
      <c r="K14" s="26">
        <v>25.683081999999999</v>
      </c>
      <c r="L14" s="26">
        <v>28.148537999999999</v>
      </c>
      <c r="M14" s="26">
        <v>27.866809</v>
      </c>
      <c r="N14" s="26">
        <v>31.987072000000001</v>
      </c>
      <c r="O14" s="26">
        <v>27.495439999999999</v>
      </c>
      <c r="P14" s="26">
        <v>25.486742</v>
      </c>
      <c r="Q14" s="26">
        <v>26.504756</v>
      </c>
      <c r="R14" s="26">
        <v>26.849475000000002</v>
      </c>
      <c r="S14" s="26">
        <v>25.422965000000001</v>
      </c>
    </row>
    <row r="15" spans="1:19" ht="13.5">
      <c r="A15" s="25" t="s">
        <v>35</v>
      </c>
      <c r="B15" s="21" t="s">
        <v>28</v>
      </c>
      <c r="C15" s="27">
        <v>28.350580000000001</v>
      </c>
      <c r="D15" s="27">
        <v>28.070295000000002</v>
      </c>
      <c r="E15" s="27">
        <v>27.932323</v>
      </c>
      <c r="F15" s="27">
        <v>29.056929</v>
      </c>
      <c r="G15" s="27">
        <v>28.343677</v>
      </c>
      <c r="H15" s="27">
        <v>30.61364</v>
      </c>
      <c r="I15" s="27">
        <v>28.979312</v>
      </c>
      <c r="J15" s="27">
        <v>32.208492999999997</v>
      </c>
      <c r="K15" s="27">
        <v>30.471378000000001</v>
      </c>
      <c r="L15" s="27">
        <v>30.796492000000001</v>
      </c>
      <c r="M15" s="27">
        <v>30.587505</v>
      </c>
      <c r="N15" s="27">
        <v>32.589568</v>
      </c>
      <c r="O15" s="27">
        <v>30.439827999999999</v>
      </c>
      <c r="P15" s="27">
        <v>30.594805000000001</v>
      </c>
      <c r="Q15" s="27">
        <v>28.726817</v>
      </c>
      <c r="R15" s="27">
        <v>29.018353000000001</v>
      </c>
      <c r="S15" s="27">
        <v>29.398088999999999</v>
      </c>
    </row>
    <row r="16" spans="1:19" ht="13.5">
      <c r="A16" s="25" t="s">
        <v>36</v>
      </c>
      <c r="B16" s="21" t="s">
        <v>28</v>
      </c>
      <c r="C16" s="26">
        <v>29.017585</v>
      </c>
      <c r="D16" s="26">
        <v>30.780719000000001</v>
      </c>
      <c r="E16" s="26">
        <v>28.556044</v>
      </c>
      <c r="F16" s="26">
        <v>28.447807000000001</v>
      </c>
      <c r="G16" s="26">
        <v>28.280995000000001</v>
      </c>
      <c r="H16" s="26">
        <v>29.404714999999999</v>
      </c>
      <c r="I16" s="26">
        <v>28.727827999999999</v>
      </c>
      <c r="J16" s="26">
        <v>30.631069</v>
      </c>
      <c r="K16" s="26">
        <v>29.910550000000001</v>
      </c>
      <c r="L16" s="26">
        <v>28.347802000000001</v>
      </c>
      <c r="M16" s="26">
        <v>28.487034000000001</v>
      </c>
      <c r="N16" s="26">
        <v>29.792929000000001</v>
      </c>
      <c r="O16" s="26">
        <v>29.164522000000002</v>
      </c>
      <c r="P16" s="26">
        <v>27.752037999999999</v>
      </c>
      <c r="Q16" s="26">
        <v>27.241520999999999</v>
      </c>
      <c r="R16" s="26">
        <v>28.280404999999998</v>
      </c>
      <c r="S16" s="26">
        <v>26.097830999999999</v>
      </c>
    </row>
    <row r="17" spans="1:19" ht="13.5">
      <c r="A17" s="25" t="s">
        <v>37</v>
      </c>
      <c r="B17" s="21" t="s">
        <v>28</v>
      </c>
      <c r="C17" s="27">
        <v>25.427219999999998</v>
      </c>
      <c r="D17" s="27">
        <v>25.468252</v>
      </c>
      <c r="E17" s="27">
        <v>25.068759</v>
      </c>
      <c r="F17" s="27">
        <v>26.101288</v>
      </c>
      <c r="G17" s="27">
        <v>25.070861000000001</v>
      </c>
      <c r="H17" s="27">
        <v>27.445509999999999</v>
      </c>
      <c r="I17" s="27">
        <v>26.509111999999998</v>
      </c>
      <c r="J17" s="27">
        <v>28.735911999999999</v>
      </c>
      <c r="K17" s="27">
        <v>27.160025999999998</v>
      </c>
      <c r="L17" s="27">
        <v>27.375948000000001</v>
      </c>
      <c r="M17" s="27">
        <v>27.494596999999999</v>
      </c>
      <c r="N17" s="27">
        <v>29.020139</v>
      </c>
      <c r="O17" s="27">
        <v>26.669163999999999</v>
      </c>
      <c r="P17" s="27">
        <v>26.939703000000002</v>
      </c>
      <c r="Q17" s="27">
        <v>27.347943999999998</v>
      </c>
      <c r="R17" s="27">
        <v>27.281357</v>
      </c>
      <c r="S17" s="27">
        <v>27.031510999999998</v>
      </c>
    </row>
    <row r="18" spans="1:19" ht="13.5">
      <c r="A18" s="25" t="s">
        <v>38</v>
      </c>
      <c r="B18" s="21" t="s">
        <v>28</v>
      </c>
      <c r="C18" s="26">
        <v>28.226168000000001</v>
      </c>
      <c r="D18" s="26">
        <v>28.222161</v>
      </c>
      <c r="E18" s="26">
        <v>27.581828999999999</v>
      </c>
      <c r="F18" s="26">
        <v>28.262848999999999</v>
      </c>
      <c r="G18" s="26">
        <v>28.839421000000002</v>
      </c>
      <c r="H18" s="26">
        <v>29.815912999999998</v>
      </c>
      <c r="I18" s="26">
        <v>28.591405999999999</v>
      </c>
      <c r="J18" s="26">
        <v>31.177247000000001</v>
      </c>
      <c r="K18" s="26">
        <v>30.033415999999999</v>
      </c>
      <c r="L18" s="26">
        <v>29.461694999999999</v>
      </c>
      <c r="M18" s="26">
        <v>28.856407000000001</v>
      </c>
      <c r="N18" s="26">
        <v>29.997149</v>
      </c>
      <c r="O18" s="26">
        <v>29.288415000000001</v>
      </c>
      <c r="P18" s="26">
        <v>28.052814000000001</v>
      </c>
      <c r="Q18" s="26">
        <v>28.090477</v>
      </c>
      <c r="R18" s="26">
        <v>28.551145000000002</v>
      </c>
      <c r="S18" s="26">
        <v>25.927928999999999</v>
      </c>
    </row>
    <row r="19" spans="1:19" ht="13.5">
      <c r="A19" s="25" t="s">
        <v>39</v>
      </c>
      <c r="B19" s="21" t="s">
        <v>28</v>
      </c>
      <c r="C19" s="27">
        <v>29.389664</v>
      </c>
      <c r="D19" s="27">
        <v>29.366696999999998</v>
      </c>
      <c r="E19" s="27">
        <v>29.501821</v>
      </c>
      <c r="F19" s="27">
        <v>30.282323999999999</v>
      </c>
      <c r="G19" s="27">
        <v>28.405909999999999</v>
      </c>
      <c r="H19" s="27">
        <v>31.247050000000002</v>
      </c>
      <c r="I19" s="27">
        <v>29.942568999999999</v>
      </c>
      <c r="J19" s="27">
        <v>34.270491</v>
      </c>
      <c r="K19" s="27">
        <v>30.488444999999999</v>
      </c>
      <c r="L19" s="27">
        <v>30.283812000000001</v>
      </c>
      <c r="M19" s="27">
        <v>30.895484</v>
      </c>
      <c r="N19" s="27">
        <v>31.429839999999999</v>
      </c>
      <c r="O19" s="27">
        <v>30.938247</v>
      </c>
      <c r="P19" s="27">
        <v>30.714182999999998</v>
      </c>
      <c r="Q19" s="27">
        <v>30.496064000000001</v>
      </c>
      <c r="R19" s="27">
        <v>30.680758000000001</v>
      </c>
      <c r="S19" s="27">
        <v>30.528569000000001</v>
      </c>
    </row>
    <row r="20" spans="1:19" ht="13.5">
      <c r="A20" s="25" t="s">
        <v>40</v>
      </c>
      <c r="B20" s="21" t="s">
        <v>28</v>
      </c>
      <c r="C20" s="26">
        <v>28.845334000000001</v>
      </c>
      <c r="D20" s="26">
        <v>28.894143</v>
      </c>
      <c r="E20" s="26">
        <v>28.47983</v>
      </c>
      <c r="F20" s="26">
        <v>29.344985999999999</v>
      </c>
      <c r="G20" s="26">
        <v>28.662716</v>
      </c>
      <c r="H20" s="26">
        <v>31.305541000000002</v>
      </c>
      <c r="I20" s="26">
        <v>27.958646000000002</v>
      </c>
      <c r="J20" s="26">
        <v>33.158175</v>
      </c>
      <c r="K20" s="26">
        <v>33.006951999999998</v>
      </c>
      <c r="L20" s="26">
        <v>31.10669</v>
      </c>
      <c r="M20" s="26">
        <v>30.824376999999998</v>
      </c>
      <c r="N20" s="26">
        <v>31.513926000000001</v>
      </c>
      <c r="O20" s="26">
        <v>30.129837999999999</v>
      </c>
      <c r="P20" s="26">
        <v>31.598834</v>
      </c>
      <c r="Q20" s="26">
        <v>30.050084999999999</v>
      </c>
      <c r="R20" s="26">
        <v>28.707103</v>
      </c>
      <c r="S20" s="26">
        <v>29.512183</v>
      </c>
    </row>
    <row r="21" spans="1:19" ht="13.5">
      <c r="A21" s="25" t="s">
        <v>41</v>
      </c>
      <c r="B21" s="21" t="s">
        <v>28</v>
      </c>
      <c r="C21" s="27">
        <v>32.043664999999997</v>
      </c>
      <c r="D21" s="27">
        <v>32.043889999999998</v>
      </c>
      <c r="E21" s="27">
        <v>31.436097</v>
      </c>
      <c r="F21" s="27">
        <v>32.510216</v>
      </c>
      <c r="G21" s="27">
        <v>32.185785000000003</v>
      </c>
      <c r="H21" s="27">
        <v>34.351337999999998</v>
      </c>
      <c r="I21" s="27">
        <v>33.110447000000001</v>
      </c>
      <c r="J21" s="27">
        <v>37.020575999999998</v>
      </c>
      <c r="K21" s="27">
        <v>33.852817000000002</v>
      </c>
      <c r="L21" s="27">
        <v>33.417541</v>
      </c>
      <c r="M21" s="27">
        <v>33.365250000000003</v>
      </c>
      <c r="N21" s="27">
        <v>35.035426999999999</v>
      </c>
      <c r="O21" s="27">
        <v>33.643667999999998</v>
      </c>
      <c r="P21" s="27">
        <v>33.297069</v>
      </c>
      <c r="Q21" s="27">
        <v>31.478107000000001</v>
      </c>
      <c r="R21" s="27">
        <v>32.852746000000003</v>
      </c>
      <c r="S21" s="27">
        <v>32.946331999999998</v>
      </c>
    </row>
    <row r="22" spans="1:19" ht="13.5">
      <c r="A22" s="22" t="s">
        <v>42</v>
      </c>
      <c r="B22" s="23" t="s">
        <v>28</v>
      </c>
      <c r="C22" s="24">
        <v>34.378974999999997</v>
      </c>
      <c r="D22" s="24">
        <v>35.20449</v>
      </c>
      <c r="E22" s="24">
        <v>35.660231000000003</v>
      </c>
      <c r="F22" s="24">
        <v>33.987650000000002</v>
      </c>
      <c r="G22" s="24">
        <v>32.651341000000002</v>
      </c>
      <c r="H22" s="24">
        <v>37.196230999999997</v>
      </c>
      <c r="I22" s="24">
        <v>37.162461999999998</v>
      </c>
      <c r="J22" s="24">
        <v>40.150322000000003</v>
      </c>
      <c r="K22" s="24">
        <v>35.527113</v>
      </c>
      <c r="L22" s="24">
        <v>35.934851999999999</v>
      </c>
      <c r="M22" s="24">
        <v>36.075529000000003</v>
      </c>
      <c r="N22" s="24">
        <v>39.023383000000003</v>
      </c>
      <c r="O22" s="24">
        <v>37.138379999999998</v>
      </c>
      <c r="P22" s="24">
        <v>35.478248999999998</v>
      </c>
      <c r="Q22" s="24">
        <v>32.619760999999997</v>
      </c>
      <c r="R22" s="24">
        <v>35.443913999999999</v>
      </c>
      <c r="S22" s="24">
        <v>34.624749999999999</v>
      </c>
    </row>
    <row r="23" spans="1:19" ht="13.5">
      <c r="A23" s="25" t="s">
        <v>43</v>
      </c>
      <c r="B23" s="21" t="s">
        <v>28</v>
      </c>
      <c r="C23" s="27">
        <v>37.588231</v>
      </c>
      <c r="D23" s="27">
        <v>39.922719999999998</v>
      </c>
      <c r="E23" s="27">
        <v>36.800049999999999</v>
      </c>
      <c r="F23" s="27">
        <v>37.080630999999997</v>
      </c>
      <c r="G23" s="27">
        <v>36.529176999999997</v>
      </c>
      <c r="H23" s="27">
        <v>40.888919999999999</v>
      </c>
      <c r="I23" s="27">
        <v>39.316969</v>
      </c>
      <c r="J23" s="27">
        <v>44.430725000000002</v>
      </c>
      <c r="K23" s="27">
        <v>39.456732000000002</v>
      </c>
      <c r="L23" s="27">
        <v>40.353402000000003</v>
      </c>
      <c r="M23" s="27">
        <v>41.074319000000003</v>
      </c>
      <c r="N23" s="27">
        <v>41.37106</v>
      </c>
      <c r="O23" s="27">
        <v>41.376289999999997</v>
      </c>
      <c r="P23" s="27">
        <v>41.038094000000001</v>
      </c>
      <c r="Q23" s="27">
        <v>40.499661000000003</v>
      </c>
      <c r="R23" s="27">
        <v>38.40222</v>
      </c>
      <c r="S23" s="27">
        <v>40.088267999999999</v>
      </c>
    </row>
    <row r="24" spans="1:19" ht="13.5">
      <c r="A24" s="25" t="s">
        <v>44</v>
      </c>
      <c r="B24" s="21" t="s">
        <v>28</v>
      </c>
      <c r="C24" s="26">
        <v>47.946531</v>
      </c>
      <c r="D24" s="26">
        <v>47.430315999999998</v>
      </c>
      <c r="E24" s="26">
        <v>47.652498000000001</v>
      </c>
      <c r="F24" s="26">
        <v>48.593159</v>
      </c>
      <c r="G24" s="26">
        <v>48.113267999999998</v>
      </c>
      <c r="H24" s="26">
        <v>50.453842000000002</v>
      </c>
      <c r="I24" s="26">
        <v>49.227936</v>
      </c>
      <c r="J24" s="26">
        <v>52.564480000000003</v>
      </c>
      <c r="K24" s="26">
        <v>49.470092000000001</v>
      </c>
      <c r="L24" s="26">
        <v>50.554178</v>
      </c>
      <c r="M24" s="26">
        <v>48.530554000000002</v>
      </c>
      <c r="N24" s="26">
        <v>50.444702999999997</v>
      </c>
      <c r="O24" s="26">
        <v>48.485878999999997</v>
      </c>
      <c r="P24" s="26">
        <v>47.267538999999999</v>
      </c>
      <c r="Q24" s="26">
        <v>47.907266</v>
      </c>
      <c r="R24" s="26">
        <v>48.143979999999999</v>
      </c>
      <c r="S24" s="26">
        <v>46.449849999999998</v>
      </c>
    </row>
    <row r="25" spans="1:19" ht="13.5">
      <c r="A25" s="25" t="s">
        <v>45</v>
      </c>
      <c r="B25" s="21" t="s">
        <v>28</v>
      </c>
      <c r="C25" s="27">
        <v>45.449368999999997</v>
      </c>
      <c r="D25" s="27">
        <v>46.250016000000002</v>
      </c>
      <c r="E25" s="27">
        <v>44.412315</v>
      </c>
      <c r="F25" s="27">
        <v>45.223860000000002</v>
      </c>
      <c r="G25" s="27">
        <v>45.911084000000002</v>
      </c>
      <c r="H25" s="27">
        <v>46.708592000000003</v>
      </c>
      <c r="I25" s="27">
        <v>46.601781000000003</v>
      </c>
      <c r="J25" s="27">
        <v>48.504781999999999</v>
      </c>
      <c r="K25" s="27">
        <v>45.572434000000001</v>
      </c>
      <c r="L25" s="27">
        <v>46.150005</v>
      </c>
      <c r="M25" s="27">
        <v>45.232756999999999</v>
      </c>
      <c r="N25" s="27">
        <v>48.376412999999999</v>
      </c>
      <c r="O25" s="27">
        <v>44.553820000000002</v>
      </c>
      <c r="P25" s="27">
        <v>43.523997999999999</v>
      </c>
      <c r="Q25" s="27">
        <v>44.462614000000002</v>
      </c>
      <c r="R25" s="27">
        <v>44.901167999999998</v>
      </c>
      <c r="S25" s="27">
        <v>44.367770999999998</v>
      </c>
    </row>
    <row r="26" spans="1:19" ht="13.5">
      <c r="A26" s="25" t="s">
        <v>46</v>
      </c>
      <c r="B26" s="21" t="s">
        <v>28</v>
      </c>
      <c r="C26" s="26">
        <v>43.042540000000002</v>
      </c>
      <c r="D26" s="26">
        <v>42.437499000000003</v>
      </c>
      <c r="E26" s="26">
        <v>43.110205000000001</v>
      </c>
      <c r="F26" s="26">
        <v>43.413204</v>
      </c>
      <c r="G26" s="26">
        <v>43.213954999999999</v>
      </c>
      <c r="H26" s="26">
        <v>44.969431999999998</v>
      </c>
      <c r="I26" s="26">
        <v>46.617218000000001</v>
      </c>
      <c r="J26" s="26">
        <v>47.047694999999997</v>
      </c>
      <c r="K26" s="26">
        <v>42.333354</v>
      </c>
      <c r="L26" s="26">
        <v>43.854453999999997</v>
      </c>
      <c r="M26" s="26">
        <v>42.606453000000002</v>
      </c>
      <c r="N26" s="26">
        <v>43.964734</v>
      </c>
      <c r="O26" s="26">
        <v>42.426357000000003</v>
      </c>
      <c r="P26" s="26">
        <v>42.260438999999998</v>
      </c>
      <c r="Q26" s="26">
        <v>41.758099000000001</v>
      </c>
      <c r="R26" s="26">
        <v>44.355697999999997</v>
      </c>
      <c r="S26" s="26">
        <v>42.760998999999998</v>
      </c>
    </row>
    <row r="27" spans="1:19" ht="13.5">
      <c r="A27" s="25" t="s">
        <v>47</v>
      </c>
      <c r="B27" s="21" t="s">
        <v>28</v>
      </c>
      <c r="C27" s="27">
        <v>46.654344999999999</v>
      </c>
      <c r="D27" s="27">
        <v>49.197259000000003</v>
      </c>
      <c r="E27" s="27">
        <v>46.578389999999999</v>
      </c>
      <c r="F27" s="27">
        <v>45.858531999999997</v>
      </c>
      <c r="G27" s="27">
        <v>44.958962999999997</v>
      </c>
      <c r="H27" s="27">
        <v>48.740150999999997</v>
      </c>
      <c r="I27" s="27">
        <v>49.486531999999997</v>
      </c>
      <c r="J27" s="27">
        <v>50.825287000000003</v>
      </c>
      <c r="K27" s="27">
        <v>47.195478999999999</v>
      </c>
      <c r="L27" s="27">
        <v>47.436449000000003</v>
      </c>
      <c r="M27" s="27">
        <v>48.477150000000002</v>
      </c>
      <c r="N27" s="27">
        <v>47.911785000000002</v>
      </c>
      <c r="O27" s="27">
        <v>49.178794000000003</v>
      </c>
      <c r="P27" s="27">
        <v>47.578370999999997</v>
      </c>
      <c r="Q27" s="27">
        <v>49.256183</v>
      </c>
      <c r="R27" s="27">
        <v>50.793289000000001</v>
      </c>
      <c r="S27" s="27">
        <v>48.004784999999998</v>
      </c>
    </row>
    <row r="28" spans="1:19" ht="13.5">
      <c r="A28" s="25" t="s">
        <v>48</v>
      </c>
      <c r="B28" s="21" t="s">
        <v>28</v>
      </c>
      <c r="C28" s="26">
        <v>48.295498000000002</v>
      </c>
      <c r="D28" s="26">
        <v>49.016446000000002</v>
      </c>
      <c r="E28" s="26">
        <v>47.615625000000001</v>
      </c>
      <c r="F28" s="26">
        <v>48.598264</v>
      </c>
      <c r="G28" s="26">
        <v>47.948951000000001</v>
      </c>
      <c r="H28" s="26">
        <v>50.265740999999998</v>
      </c>
      <c r="I28" s="26">
        <v>50.033743000000001</v>
      </c>
      <c r="J28" s="26">
        <v>53.399825999999997</v>
      </c>
      <c r="K28" s="26">
        <v>48.787284</v>
      </c>
      <c r="L28" s="26">
        <v>48.831586000000001</v>
      </c>
      <c r="M28" s="26">
        <v>49.269004000000002</v>
      </c>
      <c r="N28" s="26">
        <v>50.179461000000003</v>
      </c>
      <c r="O28" s="26">
        <v>49.456009999999999</v>
      </c>
      <c r="P28" s="26">
        <v>49.445048999999997</v>
      </c>
      <c r="Q28" s="26">
        <v>47.976565999999998</v>
      </c>
      <c r="R28" s="26">
        <v>48.717238000000002</v>
      </c>
      <c r="S28" s="26">
        <v>48.156272000000001</v>
      </c>
    </row>
    <row r="29" spans="1:19" ht="13.5">
      <c r="A29" s="25" t="s">
        <v>49</v>
      </c>
      <c r="B29" s="21" t="s">
        <v>28</v>
      </c>
      <c r="C29" s="27">
        <v>36.637185000000002</v>
      </c>
      <c r="D29" s="27">
        <v>38.030509000000002</v>
      </c>
      <c r="E29" s="27">
        <v>36.229134000000002</v>
      </c>
      <c r="F29" s="27">
        <v>35.603391999999999</v>
      </c>
      <c r="G29" s="27">
        <v>36.677751000000001</v>
      </c>
      <c r="H29" s="27">
        <v>40.200940000000003</v>
      </c>
      <c r="I29" s="27">
        <v>38.958283999999999</v>
      </c>
      <c r="J29" s="27">
        <v>42.870629999999998</v>
      </c>
      <c r="K29" s="27">
        <v>38.669389000000002</v>
      </c>
      <c r="L29" s="27">
        <v>40.305568999999998</v>
      </c>
      <c r="M29" s="27">
        <v>37.886578999999998</v>
      </c>
      <c r="N29" s="27">
        <v>39.231627000000003</v>
      </c>
      <c r="O29" s="27">
        <v>37.443058000000001</v>
      </c>
      <c r="P29" s="27">
        <v>36.315339999999999</v>
      </c>
      <c r="Q29" s="27">
        <v>38.559395000000002</v>
      </c>
      <c r="R29" s="27">
        <v>38.995275999999997</v>
      </c>
      <c r="S29" s="27">
        <v>36.642736999999997</v>
      </c>
    </row>
    <row r="30" spans="1:19">
      <c r="A30" s="28" t="s">
        <v>61</v>
      </c>
    </row>
    <row r="35" spans="1:15">
      <c r="B35" s="29"/>
      <c r="C35" s="19" t="s">
        <v>16</v>
      </c>
      <c r="D35" s="19" t="s">
        <v>17</v>
      </c>
      <c r="E35" s="19" t="s">
        <v>18</v>
      </c>
      <c r="F35" s="19" t="s">
        <v>19</v>
      </c>
      <c r="G35" s="19" t="s">
        <v>21</v>
      </c>
      <c r="H35" s="19" t="s">
        <v>22</v>
      </c>
      <c r="I35" s="19" t="s">
        <v>23</v>
      </c>
      <c r="J35" s="19" t="s">
        <v>24</v>
      </c>
      <c r="K35" s="19" t="s">
        <v>25</v>
      </c>
      <c r="L35" s="19" t="s">
        <v>26</v>
      </c>
    </row>
    <row r="36" spans="1:15">
      <c r="A36" s="22" t="s">
        <v>29</v>
      </c>
      <c r="B36" s="30"/>
      <c r="C36" s="24">
        <v>35.444263999999997</v>
      </c>
      <c r="D36" s="24">
        <v>38.430666000000002</v>
      </c>
      <c r="E36" s="24">
        <v>35.938166000000002</v>
      </c>
      <c r="F36" s="24">
        <v>36.104016999999999</v>
      </c>
      <c r="G36" s="24">
        <v>37.107204000000003</v>
      </c>
      <c r="H36" s="24">
        <v>35.508577000000002</v>
      </c>
      <c r="I36" s="24">
        <v>34.983330000000002</v>
      </c>
      <c r="J36" s="24">
        <v>34.463566999999998</v>
      </c>
      <c r="K36" s="24">
        <v>35.127423</v>
      </c>
      <c r="L36" s="24">
        <v>34.204574000000001</v>
      </c>
    </row>
    <row r="37" spans="1:15">
      <c r="A37" s="22" t="s">
        <v>52</v>
      </c>
      <c r="B37" s="30"/>
      <c r="C37" s="24">
        <v>37.162461999999998</v>
      </c>
      <c r="D37" s="24">
        <v>40.150322000000003</v>
      </c>
      <c r="E37" s="24">
        <v>35.527113</v>
      </c>
      <c r="F37" s="24">
        <v>35.934851999999999</v>
      </c>
      <c r="G37" s="24">
        <v>39.023383000000003</v>
      </c>
      <c r="H37" s="24">
        <v>37.138379999999998</v>
      </c>
      <c r="I37" s="24">
        <v>35.478248999999998</v>
      </c>
      <c r="J37" s="24">
        <v>32.619760999999997</v>
      </c>
      <c r="K37" s="24">
        <v>35.443913999999999</v>
      </c>
      <c r="L37" s="24">
        <v>34.624749999999999</v>
      </c>
    </row>
    <row r="38" spans="1:15">
      <c r="B38" s="29"/>
    </row>
    <row r="39" spans="1:15">
      <c r="O39" s="31" t="s">
        <v>62</v>
      </c>
    </row>
    <row r="40" spans="1:15">
      <c r="O40" s="31" t="s">
        <v>63</v>
      </c>
    </row>
    <row r="55" spans="15:15">
      <c r="O55" s="17" t="s">
        <v>120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TAXINATT1&amp;ShowOnWeb=true&amp;Lang=it"/>
    <hyperlink ref="A30" r:id="rId2" display="http://dativ7a.istat.it//index.aspx?DatasetCode=DCCV_TAXINATT1"/>
  </hyperlinks>
  <pageMargins left="0.75" right="0.75" top="1" bottom="1" header="0.5" footer="0.5"/>
  <pageSetup orientation="portrait" horizontalDpi="0" verticalDpi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R60"/>
  <sheetViews>
    <sheetView showGridLines="0" topLeftCell="A2" zoomScale="130" zoomScaleNormal="130" workbookViewId="0">
      <selection activeCell="D52" sqref="D52"/>
    </sheetView>
  </sheetViews>
  <sheetFormatPr defaultRowHeight="12.75"/>
  <cols>
    <col min="1" max="1" width="27.42578125" style="2" customWidth="1"/>
    <col min="2" max="2" width="2.42578125" style="2" customWidth="1"/>
    <col min="3" max="16384" width="9.140625" style="2"/>
  </cols>
  <sheetData>
    <row r="1" spans="1:18" hidden="1">
      <c r="A1" s="1" t="e">
        <f ca="1">DotStatQuery(B1)</f>
        <v>#NAME?</v>
      </c>
      <c r="B1" s="1" t="s">
        <v>64</v>
      </c>
    </row>
    <row r="2" spans="1:18">
      <c r="A2" s="3" t="s">
        <v>65</v>
      </c>
    </row>
    <row r="3" spans="1:18">
      <c r="A3" s="75" t="s">
        <v>2</v>
      </c>
      <c r="B3" s="76"/>
      <c r="C3" s="77" t="s">
        <v>66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</row>
    <row r="4" spans="1:18">
      <c r="A4" s="75" t="s">
        <v>4</v>
      </c>
      <c r="B4" s="76"/>
      <c r="C4" s="77" t="s">
        <v>5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9"/>
    </row>
    <row r="5" spans="1:18">
      <c r="A5" s="75" t="s">
        <v>7</v>
      </c>
      <c r="B5" s="76"/>
      <c r="C5" s="77" t="s">
        <v>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9"/>
    </row>
    <row r="6" spans="1:18">
      <c r="A6" s="75" t="s">
        <v>60</v>
      </c>
      <c r="B6" s="76"/>
      <c r="C6" s="77" t="s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1:18">
      <c r="A7" s="80" t="s">
        <v>9</v>
      </c>
      <c r="B7" s="81"/>
      <c r="C7" s="4" t="s">
        <v>10</v>
      </c>
      <c r="D7" s="4" t="s">
        <v>12</v>
      </c>
      <c r="E7" s="4" t="s">
        <v>13</v>
      </c>
      <c r="F7" s="4" t="s">
        <v>14</v>
      </c>
      <c r="G7" s="4" t="s">
        <v>15</v>
      </c>
      <c r="H7" s="4" t="s">
        <v>16</v>
      </c>
      <c r="I7" s="4" t="s">
        <v>17</v>
      </c>
      <c r="J7" s="4" t="s">
        <v>18</v>
      </c>
      <c r="K7" s="4" t="s">
        <v>19</v>
      </c>
      <c r="L7" s="4" t="s">
        <v>20</v>
      </c>
      <c r="M7" s="4" t="s">
        <v>21</v>
      </c>
      <c r="N7" s="4" t="s">
        <v>22</v>
      </c>
      <c r="O7" s="4" t="s">
        <v>23</v>
      </c>
      <c r="P7" s="4" t="s">
        <v>24</v>
      </c>
      <c r="Q7" s="4" t="s">
        <v>25</v>
      </c>
      <c r="R7" s="4" t="s">
        <v>26</v>
      </c>
    </row>
    <row r="8" spans="1:18" ht="13.5">
      <c r="A8" s="5" t="s">
        <v>27</v>
      </c>
      <c r="B8" s="6" t="s">
        <v>28</v>
      </c>
      <c r="C8" s="6" t="s">
        <v>28</v>
      </c>
      <c r="D8" s="6" t="s">
        <v>28</v>
      </c>
      <c r="E8" s="6" t="s">
        <v>28</v>
      </c>
      <c r="F8" s="6" t="s">
        <v>28</v>
      </c>
      <c r="G8" s="6" t="s">
        <v>28</v>
      </c>
      <c r="H8" s="6" t="s">
        <v>28</v>
      </c>
      <c r="I8" s="6" t="s">
        <v>28</v>
      </c>
      <c r="J8" s="6" t="s">
        <v>28</v>
      </c>
      <c r="K8" s="6" t="s">
        <v>28</v>
      </c>
      <c r="L8" s="6" t="s">
        <v>28</v>
      </c>
      <c r="M8" s="6" t="s">
        <v>28</v>
      </c>
      <c r="N8" s="6" t="s">
        <v>28</v>
      </c>
      <c r="O8" s="6" t="s">
        <v>28</v>
      </c>
      <c r="P8" s="6" t="s">
        <v>28</v>
      </c>
      <c r="Q8" s="6" t="s">
        <v>28</v>
      </c>
      <c r="R8" s="6" t="s">
        <v>28</v>
      </c>
    </row>
    <row r="9" spans="1:18" ht="13.5">
      <c r="A9" s="7" t="s">
        <v>29</v>
      </c>
      <c r="B9" s="8" t="s">
        <v>28</v>
      </c>
      <c r="C9" s="9">
        <v>65.693465000000003</v>
      </c>
      <c r="D9" s="9">
        <v>65.951931999999999</v>
      </c>
      <c r="E9" s="9">
        <v>65.414021000000005</v>
      </c>
      <c r="F9" s="9">
        <v>65.835449999999994</v>
      </c>
      <c r="G9" s="9">
        <v>63.520448999999999</v>
      </c>
      <c r="H9" s="9">
        <v>64.555735999999996</v>
      </c>
      <c r="I9" s="9">
        <v>61.569333999999998</v>
      </c>
      <c r="J9" s="9">
        <v>64.061834000000005</v>
      </c>
      <c r="K9" s="9">
        <v>63.895985000000003</v>
      </c>
      <c r="L9" s="9">
        <v>64.482208</v>
      </c>
      <c r="M9" s="9">
        <v>62.892798999999997</v>
      </c>
      <c r="N9" s="9">
        <v>64.491422999999998</v>
      </c>
      <c r="O9" s="9">
        <v>65.016670000000005</v>
      </c>
      <c r="P9" s="9">
        <v>65.536429999999996</v>
      </c>
      <c r="Q9" s="9">
        <v>64.872577000000007</v>
      </c>
      <c r="R9" s="9">
        <v>65.795426000000006</v>
      </c>
    </row>
    <row r="10" spans="1:18" ht="13.5">
      <c r="A10" s="10" t="s">
        <v>30</v>
      </c>
      <c r="B10" s="6" t="s">
        <v>28</v>
      </c>
      <c r="C10" s="11">
        <v>71.581642000000002</v>
      </c>
      <c r="D10" s="11">
        <v>71.317182000000003</v>
      </c>
      <c r="E10" s="11">
        <v>71.408347000000006</v>
      </c>
      <c r="F10" s="11">
        <v>71.808211</v>
      </c>
      <c r="G10" s="11">
        <v>69.567036000000002</v>
      </c>
      <c r="H10" s="11">
        <v>70.811136000000005</v>
      </c>
      <c r="I10" s="11">
        <v>68.578559999999996</v>
      </c>
      <c r="J10" s="11">
        <v>69.785094999999998</v>
      </c>
      <c r="K10" s="11">
        <v>69.090507000000002</v>
      </c>
      <c r="L10" s="11">
        <v>70.294704999999993</v>
      </c>
      <c r="M10" s="11">
        <v>68.786322999999996</v>
      </c>
      <c r="N10" s="11">
        <v>70.090075999999996</v>
      </c>
      <c r="O10" s="11">
        <v>71.032021</v>
      </c>
      <c r="P10" s="11">
        <v>71.278872000000007</v>
      </c>
      <c r="Q10" s="11">
        <v>70.004023000000004</v>
      </c>
      <c r="R10" s="11">
        <v>71.233396999999997</v>
      </c>
    </row>
    <row r="11" spans="1:18" ht="13.5">
      <c r="A11" s="10" t="s">
        <v>31</v>
      </c>
      <c r="B11" s="6" t="s">
        <v>28</v>
      </c>
      <c r="C11" s="12">
        <v>73.096795999999998</v>
      </c>
      <c r="D11" s="12">
        <v>74.254228999999995</v>
      </c>
      <c r="E11" s="12">
        <v>72.363575999999995</v>
      </c>
      <c r="F11" s="12">
        <v>71.666006999999993</v>
      </c>
      <c r="G11" s="12">
        <v>70.631308000000004</v>
      </c>
      <c r="H11" s="12">
        <v>73.528885000000002</v>
      </c>
      <c r="I11" s="12">
        <v>68.098434999999995</v>
      </c>
      <c r="J11" s="12">
        <v>70.878634000000005</v>
      </c>
      <c r="K11" s="12">
        <v>70.009775000000005</v>
      </c>
      <c r="L11" s="12">
        <v>71.771675000000002</v>
      </c>
      <c r="M11" s="12">
        <v>69.587176999999997</v>
      </c>
      <c r="N11" s="12">
        <v>70.521507</v>
      </c>
      <c r="O11" s="12">
        <v>73.128833999999998</v>
      </c>
      <c r="P11" s="12">
        <v>73.855592999999999</v>
      </c>
      <c r="Q11" s="12">
        <v>74.228937999999999</v>
      </c>
      <c r="R11" s="12">
        <v>73.983782000000005</v>
      </c>
    </row>
    <row r="12" spans="1:18" ht="13.5">
      <c r="A12" s="10" t="s">
        <v>32</v>
      </c>
      <c r="B12" s="6" t="s">
        <v>28</v>
      </c>
      <c r="C12" s="11">
        <v>70.058558000000005</v>
      </c>
      <c r="D12" s="11">
        <v>69.947479000000001</v>
      </c>
      <c r="E12" s="11">
        <v>71.106065000000001</v>
      </c>
      <c r="F12" s="11">
        <v>69.141779</v>
      </c>
      <c r="G12" s="11">
        <v>67.236859999999993</v>
      </c>
      <c r="H12" s="11">
        <v>67.114941000000002</v>
      </c>
      <c r="I12" s="11">
        <v>64.713695999999999</v>
      </c>
      <c r="J12" s="11">
        <v>69.121020000000001</v>
      </c>
      <c r="K12" s="11">
        <v>68.004058000000001</v>
      </c>
      <c r="L12" s="11">
        <v>69.437155000000004</v>
      </c>
      <c r="M12" s="11">
        <v>67.221924999999999</v>
      </c>
      <c r="N12" s="11">
        <v>70.077995999999999</v>
      </c>
      <c r="O12" s="11">
        <v>69.429096999999999</v>
      </c>
      <c r="P12" s="11">
        <v>71.023529999999994</v>
      </c>
      <c r="Q12" s="11">
        <v>69.456492999999995</v>
      </c>
      <c r="R12" s="11">
        <v>72.025311000000002</v>
      </c>
    </row>
    <row r="13" spans="1:18" ht="13.5">
      <c r="A13" s="10" t="s">
        <v>33</v>
      </c>
      <c r="B13" s="6" t="s">
        <v>28</v>
      </c>
      <c r="C13" s="12">
        <v>72.474158000000003</v>
      </c>
      <c r="D13" s="12">
        <v>72.260446999999999</v>
      </c>
      <c r="E13" s="12">
        <v>71.725617</v>
      </c>
      <c r="F13" s="12">
        <v>72.850339000000005</v>
      </c>
      <c r="G13" s="12">
        <v>69.811216000000002</v>
      </c>
      <c r="H13" s="12">
        <v>71.463352</v>
      </c>
      <c r="I13" s="12">
        <v>68.216611999999998</v>
      </c>
      <c r="J13" s="12">
        <v>69.572202000000004</v>
      </c>
      <c r="K13" s="12">
        <v>69.994618000000003</v>
      </c>
      <c r="L13" s="12">
        <v>70.743511999999996</v>
      </c>
      <c r="M13" s="12">
        <v>69.552847999999997</v>
      </c>
      <c r="N13" s="12">
        <v>70.699804</v>
      </c>
      <c r="O13" s="12">
        <v>70.990938</v>
      </c>
      <c r="P13" s="12">
        <v>71.730868999999998</v>
      </c>
      <c r="Q13" s="12">
        <v>71.042698000000001</v>
      </c>
      <c r="R13" s="12">
        <v>71.946365</v>
      </c>
    </row>
    <row r="14" spans="1:18" ht="13.5">
      <c r="A14" s="10" t="s">
        <v>34</v>
      </c>
      <c r="B14" s="6" t="s">
        <v>28</v>
      </c>
      <c r="C14" s="11">
        <v>74.351307000000006</v>
      </c>
      <c r="D14" s="11">
        <v>74.127308999999997</v>
      </c>
      <c r="E14" s="11">
        <v>75.004212999999993</v>
      </c>
      <c r="F14" s="11">
        <v>73.932992999999996</v>
      </c>
      <c r="G14" s="11">
        <v>72.575354000000004</v>
      </c>
      <c r="H14" s="11">
        <v>73.400261999999998</v>
      </c>
      <c r="I14" s="11">
        <v>70.732399000000001</v>
      </c>
      <c r="J14" s="11">
        <v>74.317064000000002</v>
      </c>
      <c r="K14" s="11">
        <v>71.851461999999998</v>
      </c>
      <c r="L14" s="11">
        <v>72.133190999999997</v>
      </c>
      <c r="M14" s="11">
        <v>68.012782000000001</v>
      </c>
      <c r="N14" s="11">
        <v>72.504559999999998</v>
      </c>
      <c r="O14" s="11">
        <v>74.513257999999993</v>
      </c>
      <c r="P14" s="11">
        <v>73.495244</v>
      </c>
      <c r="Q14" s="11">
        <v>73.150525000000002</v>
      </c>
      <c r="R14" s="11">
        <v>74.577180999999996</v>
      </c>
    </row>
    <row r="15" spans="1:18" ht="13.5">
      <c r="A15" s="10" t="s">
        <v>35</v>
      </c>
      <c r="B15" s="6" t="s">
        <v>28</v>
      </c>
      <c r="C15" s="12">
        <v>71.649420000000006</v>
      </c>
      <c r="D15" s="12">
        <v>72.067677000000003</v>
      </c>
      <c r="E15" s="12">
        <v>70.943071000000003</v>
      </c>
      <c r="F15" s="12">
        <v>71.656323</v>
      </c>
      <c r="G15" s="12">
        <v>69.386359999999996</v>
      </c>
      <c r="H15" s="12">
        <v>71.020688000000007</v>
      </c>
      <c r="I15" s="12">
        <v>67.791539999999998</v>
      </c>
      <c r="J15" s="12">
        <v>69.528621999999999</v>
      </c>
      <c r="K15" s="12">
        <v>69.203507999999999</v>
      </c>
      <c r="L15" s="12">
        <v>69.412495000000007</v>
      </c>
      <c r="M15" s="12">
        <v>67.410432</v>
      </c>
      <c r="N15" s="12">
        <v>69.560171999999994</v>
      </c>
      <c r="O15" s="12">
        <v>69.405195000000006</v>
      </c>
      <c r="P15" s="12">
        <v>71.273216000000005</v>
      </c>
      <c r="Q15" s="12">
        <v>70.981646999999995</v>
      </c>
      <c r="R15" s="12">
        <v>70.601911000000001</v>
      </c>
    </row>
    <row r="16" spans="1:18" ht="13.5">
      <c r="A16" s="10" t="s">
        <v>36</v>
      </c>
      <c r="B16" s="6" t="s">
        <v>28</v>
      </c>
      <c r="C16" s="11">
        <v>70.982415000000003</v>
      </c>
      <c r="D16" s="11">
        <v>71.443956</v>
      </c>
      <c r="E16" s="11">
        <v>71.552193000000003</v>
      </c>
      <c r="F16" s="11">
        <v>71.719004999999996</v>
      </c>
      <c r="G16" s="11">
        <v>70.595285000000004</v>
      </c>
      <c r="H16" s="11">
        <v>71.272306999999998</v>
      </c>
      <c r="I16" s="11">
        <v>69.368931000000003</v>
      </c>
      <c r="J16" s="11">
        <v>70.089314000000002</v>
      </c>
      <c r="K16" s="11">
        <v>71.652197999999999</v>
      </c>
      <c r="L16" s="11">
        <v>71.512966000000006</v>
      </c>
      <c r="M16" s="11">
        <v>70.207070999999999</v>
      </c>
      <c r="N16" s="11">
        <v>70.835477999999995</v>
      </c>
      <c r="O16" s="11">
        <v>72.247962000000001</v>
      </c>
      <c r="P16" s="11">
        <v>72.758613999999994</v>
      </c>
      <c r="Q16" s="11">
        <v>71.719594999999998</v>
      </c>
      <c r="R16" s="11">
        <v>73.902169000000001</v>
      </c>
    </row>
    <row r="17" spans="1:18" ht="13.5">
      <c r="A17" s="10" t="s">
        <v>37</v>
      </c>
      <c r="B17" s="6" t="s">
        <v>28</v>
      </c>
      <c r="C17" s="12">
        <v>74.572779999999995</v>
      </c>
      <c r="D17" s="12">
        <v>74.931241</v>
      </c>
      <c r="E17" s="12">
        <v>73.898712000000003</v>
      </c>
      <c r="F17" s="12">
        <v>74.929139000000006</v>
      </c>
      <c r="G17" s="12">
        <v>72.554525999999996</v>
      </c>
      <c r="H17" s="12">
        <v>73.490887999999998</v>
      </c>
      <c r="I17" s="12">
        <v>71.264088000000001</v>
      </c>
      <c r="J17" s="12">
        <v>72.839973999999998</v>
      </c>
      <c r="K17" s="12">
        <v>72.624052000000006</v>
      </c>
      <c r="L17" s="12">
        <v>72.505438999999996</v>
      </c>
      <c r="M17" s="12">
        <v>70.979861</v>
      </c>
      <c r="N17" s="12">
        <v>73.330836000000005</v>
      </c>
      <c r="O17" s="12">
        <v>73.060297000000006</v>
      </c>
      <c r="P17" s="12">
        <v>72.652056000000002</v>
      </c>
      <c r="Q17" s="12">
        <v>72.718643</v>
      </c>
      <c r="R17" s="12">
        <v>72.968452999999997</v>
      </c>
    </row>
    <row r="18" spans="1:18" ht="13.5">
      <c r="A18" s="10" t="s">
        <v>38</v>
      </c>
      <c r="B18" s="6" t="s">
        <v>28</v>
      </c>
      <c r="C18" s="11">
        <v>71.773831999999999</v>
      </c>
      <c r="D18" s="11">
        <v>72.418214000000006</v>
      </c>
      <c r="E18" s="11">
        <v>71.737150999999997</v>
      </c>
      <c r="F18" s="11">
        <v>71.160578999999998</v>
      </c>
      <c r="G18" s="11">
        <v>70.184087000000005</v>
      </c>
      <c r="H18" s="11">
        <v>71.408593999999994</v>
      </c>
      <c r="I18" s="11">
        <v>68.822753000000006</v>
      </c>
      <c r="J18" s="11">
        <v>69.966583999999997</v>
      </c>
      <c r="K18" s="11">
        <v>70.538348999999997</v>
      </c>
      <c r="L18" s="11">
        <v>71.143592999999996</v>
      </c>
      <c r="M18" s="11">
        <v>70.002851000000007</v>
      </c>
      <c r="N18" s="11">
        <v>70.711584999999999</v>
      </c>
      <c r="O18" s="11">
        <v>71.947186000000002</v>
      </c>
      <c r="P18" s="11">
        <v>71.909522999999993</v>
      </c>
      <c r="Q18" s="11">
        <v>71.448854999999995</v>
      </c>
      <c r="R18" s="11">
        <v>74.072070999999994</v>
      </c>
    </row>
    <row r="19" spans="1:18" ht="13.5">
      <c r="A19" s="10" t="s">
        <v>39</v>
      </c>
      <c r="B19" s="6" t="s">
        <v>28</v>
      </c>
      <c r="C19" s="12">
        <v>70.610336000000004</v>
      </c>
      <c r="D19" s="12">
        <v>70.497992999999994</v>
      </c>
      <c r="E19" s="12">
        <v>69.717489999999998</v>
      </c>
      <c r="F19" s="12">
        <v>71.594089999999994</v>
      </c>
      <c r="G19" s="12">
        <v>68.752949999999998</v>
      </c>
      <c r="H19" s="12">
        <v>70.057430999999994</v>
      </c>
      <c r="I19" s="12">
        <v>65.729508999999993</v>
      </c>
      <c r="J19" s="12">
        <v>69.511555000000001</v>
      </c>
      <c r="K19" s="12">
        <v>69.716188000000002</v>
      </c>
      <c r="L19" s="12">
        <v>69.104516000000004</v>
      </c>
      <c r="M19" s="12">
        <v>68.570347999999996</v>
      </c>
      <c r="N19" s="12">
        <v>69.061752999999996</v>
      </c>
      <c r="O19" s="12">
        <v>69.285816999999994</v>
      </c>
      <c r="P19" s="12">
        <v>69.503935999999996</v>
      </c>
      <c r="Q19" s="12">
        <v>69.319432000000006</v>
      </c>
      <c r="R19" s="12">
        <v>69.471430999999995</v>
      </c>
    </row>
    <row r="20" spans="1:18" ht="13.5">
      <c r="A20" s="10" t="s">
        <v>40</v>
      </c>
      <c r="B20" s="6" t="s">
        <v>28</v>
      </c>
      <c r="C20" s="11">
        <v>71.154666000000006</v>
      </c>
      <c r="D20" s="11">
        <v>71.520275999999996</v>
      </c>
      <c r="E20" s="11">
        <v>70.654908000000006</v>
      </c>
      <c r="F20" s="11">
        <v>71.337283999999997</v>
      </c>
      <c r="G20" s="11">
        <v>68.694458999999995</v>
      </c>
      <c r="H20" s="11">
        <v>72.041246999999998</v>
      </c>
      <c r="I20" s="11">
        <v>66.841931000000002</v>
      </c>
      <c r="J20" s="11">
        <v>66.993048000000002</v>
      </c>
      <c r="K20" s="11">
        <v>68.893416999999999</v>
      </c>
      <c r="L20" s="11">
        <v>69.175623000000002</v>
      </c>
      <c r="M20" s="11">
        <v>68.486074000000002</v>
      </c>
      <c r="N20" s="11">
        <v>69.870054999999994</v>
      </c>
      <c r="O20" s="11">
        <v>68.401166000000003</v>
      </c>
      <c r="P20" s="11">
        <v>69.950023000000002</v>
      </c>
      <c r="Q20" s="11">
        <v>71.292896999999996</v>
      </c>
      <c r="R20" s="11">
        <v>70.487925000000004</v>
      </c>
    </row>
    <row r="21" spans="1:18" ht="13.5">
      <c r="A21" s="10" t="s">
        <v>41</v>
      </c>
      <c r="B21" s="6" t="s">
        <v>28</v>
      </c>
      <c r="C21" s="12">
        <v>67.956334999999996</v>
      </c>
      <c r="D21" s="12">
        <v>68.563902999999996</v>
      </c>
      <c r="E21" s="12">
        <v>67.489811000000003</v>
      </c>
      <c r="F21" s="12">
        <v>67.814188000000001</v>
      </c>
      <c r="G21" s="12">
        <v>65.648689000000005</v>
      </c>
      <c r="H21" s="12">
        <v>66.889553000000006</v>
      </c>
      <c r="I21" s="12">
        <v>62.979450999999997</v>
      </c>
      <c r="J21" s="12">
        <v>66.147210000000001</v>
      </c>
      <c r="K21" s="12">
        <v>66.582487</v>
      </c>
      <c r="L21" s="12">
        <v>66.634777</v>
      </c>
      <c r="M21" s="12">
        <v>64.964573000000001</v>
      </c>
      <c r="N21" s="12">
        <v>66.356358999999998</v>
      </c>
      <c r="O21" s="12">
        <v>66.702904000000004</v>
      </c>
      <c r="P21" s="12">
        <v>68.521893000000006</v>
      </c>
      <c r="Q21" s="12">
        <v>67.147254000000004</v>
      </c>
      <c r="R21" s="12">
        <v>67.053668000000002</v>
      </c>
    </row>
    <row r="22" spans="1:18" ht="13.5">
      <c r="A22" s="7" t="s">
        <v>42</v>
      </c>
      <c r="B22" s="8" t="s">
        <v>28</v>
      </c>
      <c r="C22" s="9">
        <v>65.621145999999996</v>
      </c>
      <c r="D22" s="9">
        <v>64.339769000000004</v>
      </c>
      <c r="E22" s="9">
        <v>66.012349999999998</v>
      </c>
      <c r="F22" s="9">
        <v>67.348658999999998</v>
      </c>
      <c r="G22" s="9">
        <v>62.803646000000001</v>
      </c>
      <c r="H22" s="9">
        <v>62.837538000000002</v>
      </c>
      <c r="I22" s="9">
        <v>59.849677999999997</v>
      </c>
      <c r="J22" s="9">
        <v>64.472887</v>
      </c>
      <c r="K22" s="9">
        <v>64.065147999999994</v>
      </c>
      <c r="L22" s="9">
        <v>63.924470999999997</v>
      </c>
      <c r="M22" s="9">
        <v>60.976494000000002</v>
      </c>
      <c r="N22" s="9">
        <v>62.861620000000002</v>
      </c>
      <c r="O22" s="9">
        <v>64.521626999999995</v>
      </c>
      <c r="P22" s="9">
        <v>67.380239000000003</v>
      </c>
      <c r="Q22" s="9">
        <v>64.556085999999993</v>
      </c>
      <c r="R22" s="9">
        <v>65.375249999999994</v>
      </c>
    </row>
    <row r="23" spans="1:18" ht="13.5">
      <c r="A23" s="10" t="s">
        <v>43</v>
      </c>
      <c r="B23" s="6" t="s">
        <v>28</v>
      </c>
      <c r="C23" s="12">
        <v>62.411769</v>
      </c>
      <c r="D23" s="12">
        <v>63.199950000000001</v>
      </c>
      <c r="E23" s="12">
        <v>62.919891999999997</v>
      </c>
      <c r="F23" s="12">
        <v>63.470823000000003</v>
      </c>
      <c r="G23" s="12">
        <v>59.111611000000003</v>
      </c>
      <c r="H23" s="12">
        <v>60.683031</v>
      </c>
      <c r="I23" s="12">
        <v>55.569805000000002</v>
      </c>
      <c r="J23" s="12">
        <v>60.543799</v>
      </c>
      <c r="K23" s="12">
        <v>59.646597999999997</v>
      </c>
      <c r="L23" s="12">
        <v>58.926220999999998</v>
      </c>
      <c r="M23" s="12">
        <v>58.629475999999997</v>
      </c>
      <c r="N23" s="12">
        <v>58.623710000000003</v>
      </c>
      <c r="O23" s="12">
        <v>58.961905999999999</v>
      </c>
      <c r="P23" s="12">
        <v>59.500338999999997</v>
      </c>
      <c r="Q23" s="12">
        <v>61.597231000000001</v>
      </c>
      <c r="R23" s="12">
        <v>59.911732000000001</v>
      </c>
    </row>
    <row r="24" spans="1:18" ht="13.5">
      <c r="A24" s="10" t="s">
        <v>44</v>
      </c>
      <c r="B24" s="6" t="s">
        <v>28</v>
      </c>
      <c r="C24" s="11">
        <v>52.053443000000001</v>
      </c>
      <c r="D24" s="11">
        <v>52.347476</v>
      </c>
      <c r="E24" s="11">
        <v>51.406866999999998</v>
      </c>
      <c r="F24" s="11">
        <v>51.886732000000002</v>
      </c>
      <c r="G24" s="11">
        <v>49.546157999999998</v>
      </c>
      <c r="H24" s="11">
        <v>50.772064</v>
      </c>
      <c r="I24" s="11">
        <v>47.435519999999997</v>
      </c>
      <c r="J24" s="11">
        <v>50.529907999999999</v>
      </c>
      <c r="K24" s="11">
        <v>49.445822</v>
      </c>
      <c r="L24" s="11">
        <v>51.469419000000002</v>
      </c>
      <c r="M24" s="11">
        <v>49.555297000000003</v>
      </c>
      <c r="N24" s="11">
        <v>51.514121000000003</v>
      </c>
      <c r="O24" s="11">
        <v>52.732487999999996</v>
      </c>
      <c r="P24" s="11">
        <v>52.092761000000003</v>
      </c>
      <c r="Q24" s="11">
        <v>51.856020000000001</v>
      </c>
      <c r="R24" s="11">
        <v>53.550150000000002</v>
      </c>
    </row>
    <row r="25" spans="1:18" ht="13.5">
      <c r="A25" s="10" t="s">
        <v>45</v>
      </c>
      <c r="B25" s="6" t="s">
        <v>28</v>
      </c>
      <c r="C25" s="12">
        <v>54.550631000000003</v>
      </c>
      <c r="D25" s="12">
        <v>55.587685</v>
      </c>
      <c r="E25" s="12">
        <v>54.776139999999998</v>
      </c>
      <c r="F25" s="12">
        <v>54.088915999999998</v>
      </c>
      <c r="G25" s="12">
        <v>53.291407999999997</v>
      </c>
      <c r="H25" s="12">
        <v>53.398218999999997</v>
      </c>
      <c r="I25" s="12">
        <v>51.495257000000002</v>
      </c>
      <c r="J25" s="12">
        <v>54.427605</v>
      </c>
      <c r="K25" s="12">
        <v>53.849995</v>
      </c>
      <c r="L25" s="12">
        <v>54.767243000000001</v>
      </c>
      <c r="M25" s="12">
        <v>51.623626000000002</v>
      </c>
      <c r="N25" s="12">
        <v>55.446179999999998</v>
      </c>
      <c r="O25" s="12">
        <v>56.476002000000001</v>
      </c>
      <c r="P25" s="12">
        <v>55.537385999999998</v>
      </c>
      <c r="Q25" s="12">
        <v>55.098872</v>
      </c>
      <c r="R25" s="12">
        <v>55.632188999999997</v>
      </c>
    </row>
    <row r="26" spans="1:18" ht="13.5">
      <c r="A26" s="10" t="s">
        <v>46</v>
      </c>
      <c r="B26" s="6" t="s">
        <v>28</v>
      </c>
      <c r="C26" s="11">
        <v>56.957459999999998</v>
      </c>
      <c r="D26" s="11">
        <v>56.889794999999999</v>
      </c>
      <c r="E26" s="11">
        <v>56.586517999999998</v>
      </c>
      <c r="F26" s="11">
        <v>56.785766000000002</v>
      </c>
      <c r="G26" s="11">
        <v>55.030568000000002</v>
      </c>
      <c r="H26" s="11">
        <v>53.382781999999999</v>
      </c>
      <c r="I26" s="11">
        <v>52.952305000000003</v>
      </c>
      <c r="J26" s="11">
        <v>57.666646</v>
      </c>
      <c r="K26" s="11">
        <v>56.145546000000003</v>
      </c>
      <c r="L26" s="11">
        <v>57.393546999999998</v>
      </c>
      <c r="M26" s="11">
        <v>56.035266</v>
      </c>
      <c r="N26" s="11">
        <v>57.573642999999997</v>
      </c>
      <c r="O26" s="11">
        <v>57.739275999999997</v>
      </c>
      <c r="P26" s="11">
        <v>58.242190000000001</v>
      </c>
      <c r="Q26" s="11">
        <v>55.644013000000001</v>
      </c>
      <c r="R26" s="11">
        <v>57.239291999999999</v>
      </c>
    </row>
    <row r="27" spans="1:18" ht="13.5">
      <c r="A27" s="10" t="s">
        <v>47</v>
      </c>
      <c r="B27" s="6" t="s">
        <v>28</v>
      </c>
      <c r="C27" s="12">
        <v>53.345655000000001</v>
      </c>
      <c r="D27" s="12">
        <v>53.421610000000001</v>
      </c>
      <c r="E27" s="12">
        <v>54.141468000000003</v>
      </c>
      <c r="F27" s="12">
        <v>55.041117999999997</v>
      </c>
      <c r="G27" s="12">
        <v>51.259849000000003</v>
      </c>
      <c r="H27" s="12">
        <v>50.513468000000003</v>
      </c>
      <c r="I27" s="12">
        <v>49.174712999999997</v>
      </c>
      <c r="J27" s="12">
        <v>52.804521000000001</v>
      </c>
      <c r="K27" s="12">
        <v>52.563634</v>
      </c>
      <c r="L27" s="12">
        <v>51.522849999999998</v>
      </c>
      <c r="M27" s="12">
        <v>52.088214999999998</v>
      </c>
      <c r="N27" s="12">
        <v>50.821205999999997</v>
      </c>
      <c r="O27" s="12">
        <v>52.421545999999999</v>
      </c>
      <c r="P27" s="12">
        <v>50.743817</v>
      </c>
      <c r="Q27" s="12">
        <v>49.206710999999999</v>
      </c>
      <c r="R27" s="12">
        <v>51.995215000000002</v>
      </c>
    </row>
    <row r="28" spans="1:18" ht="13.5">
      <c r="A28" s="10" t="s">
        <v>48</v>
      </c>
      <c r="B28" s="6" t="s">
        <v>28</v>
      </c>
      <c r="C28" s="11">
        <v>51.704501999999998</v>
      </c>
      <c r="D28" s="11">
        <v>52.384374999999999</v>
      </c>
      <c r="E28" s="11">
        <v>51.401767999999997</v>
      </c>
      <c r="F28" s="11">
        <v>52.051048999999999</v>
      </c>
      <c r="G28" s="11">
        <v>49.734259000000002</v>
      </c>
      <c r="H28" s="11">
        <v>49.966256999999999</v>
      </c>
      <c r="I28" s="11">
        <v>46.600174000000003</v>
      </c>
      <c r="J28" s="11">
        <v>51.212747</v>
      </c>
      <c r="K28" s="11">
        <v>51.168382000000001</v>
      </c>
      <c r="L28" s="11">
        <v>50.731028000000002</v>
      </c>
      <c r="M28" s="11">
        <v>49.820538999999997</v>
      </c>
      <c r="N28" s="11">
        <v>50.543990000000001</v>
      </c>
      <c r="O28" s="11">
        <v>50.554918000000001</v>
      </c>
      <c r="P28" s="11">
        <v>52.023434000000002</v>
      </c>
      <c r="Q28" s="11">
        <v>51.282761999999998</v>
      </c>
      <c r="R28" s="11">
        <v>51.843727999999999</v>
      </c>
    </row>
    <row r="29" spans="1:18" ht="13.5">
      <c r="A29" s="10" t="s">
        <v>49</v>
      </c>
      <c r="B29" s="6" t="s">
        <v>28</v>
      </c>
      <c r="C29" s="12">
        <v>63.362814999999998</v>
      </c>
      <c r="D29" s="12">
        <v>63.770865999999998</v>
      </c>
      <c r="E29" s="12">
        <v>64.396608000000001</v>
      </c>
      <c r="F29" s="12">
        <v>63.322248999999999</v>
      </c>
      <c r="G29" s="12">
        <v>59.799059999999997</v>
      </c>
      <c r="H29" s="12">
        <v>61.041716000000001</v>
      </c>
      <c r="I29" s="12">
        <v>57.129370000000002</v>
      </c>
      <c r="J29" s="12">
        <v>61.330708000000001</v>
      </c>
      <c r="K29" s="12">
        <v>59.694431000000002</v>
      </c>
      <c r="L29" s="12">
        <v>62.113421000000002</v>
      </c>
      <c r="M29" s="12">
        <v>60.768372999999997</v>
      </c>
      <c r="N29" s="12">
        <v>62.556941999999999</v>
      </c>
      <c r="O29" s="12">
        <v>63.684660000000001</v>
      </c>
      <c r="P29" s="12">
        <v>61.440604999999998</v>
      </c>
      <c r="Q29" s="12">
        <v>61.004724000000003</v>
      </c>
      <c r="R29" s="12">
        <v>63.357263000000003</v>
      </c>
    </row>
    <row r="30" spans="1:18">
      <c r="A30" s="13" t="s">
        <v>67</v>
      </c>
    </row>
    <row r="36" spans="1:12">
      <c r="L36" s="15" t="s">
        <v>68</v>
      </c>
    </row>
    <row r="37" spans="1:12">
      <c r="C37" s="4" t="s">
        <v>22</v>
      </c>
      <c r="D37" s="4" t="s">
        <v>26</v>
      </c>
      <c r="L37" s="15" t="s">
        <v>69</v>
      </c>
    </row>
    <row r="39" spans="1:12" ht="13.5">
      <c r="A39" s="5" t="s">
        <v>27</v>
      </c>
      <c r="C39" s="6" t="s">
        <v>28</v>
      </c>
      <c r="D39" s="6" t="s">
        <v>28</v>
      </c>
    </row>
    <row r="40" spans="1:12">
      <c r="A40" s="10" t="s">
        <v>56</v>
      </c>
      <c r="C40" s="11">
        <v>72.504559999999998</v>
      </c>
      <c r="D40" s="11">
        <v>74.577180999999996</v>
      </c>
    </row>
    <row r="41" spans="1:12">
      <c r="A41" s="10" t="s">
        <v>38</v>
      </c>
      <c r="C41" s="11">
        <v>70.711584999999999</v>
      </c>
      <c r="D41" s="11">
        <v>74.072070999999994</v>
      </c>
    </row>
    <row r="42" spans="1:12">
      <c r="A42" s="10" t="s">
        <v>54</v>
      </c>
      <c r="C42" s="12">
        <v>70.521507</v>
      </c>
      <c r="D42" s="12">
        <v>73.983782000000005</v>
      </c>
    </row>
    <row r="43" spans="1:12">
      <c r="A43" s="10" t="s">
        <v>55</v>
      </c>
      <c r="C43" s="11">
        <v>70.835477999999995</v>
      </c>
      <c r="D43" s="11">
        <v>73.902169000000001</v>
      </c>
    </row>
    <row r="44" spans="1:12">
      <c r="A44" s="10" t="s">
        <v>37</v>
      </c>
      <c r="C44" s="12">
        <v>73.330836000000005</v>
      </c>
      <c r="D44" s="12">
        <v>72.968452999999997</v>
      </c>
    </row>
    <row r="45" spans="1:12">
      <c r="A45" s="10" t="s">
        <v>32</v>
      </c>
      <c r="C45" s="11">
        <v>70.077995999999999</v>
      </c>
      <c r="D45" s="11">
        <v>72.025311000000002</v>
      </c>
    </row>
    <row r="46" spans="1:12">
      <c r="A46" s="10" t="s">
        <v>33</v>
      </c>
      <c r="C46" s="12">
        <v>70.699804</v>
      </c>
      <c r="D46" s="12">
        <v>71.946365</v>
      </c>
    </row>
    <row r="47" spans="1:12">
      <c r="A47" s="10" t="s">
        <v>30</v>
      </c>
      <c r="C47" s="11">
        <v>70.090075999999996</v>
      </c>
      <c r="D47" s="11">
        <v>71.233396999999997</v>
      </c>
    </row>
    <row r="48" spans="1:12">
      <c r="A48" s="10" t="s">
        <v>35</v>
      </c>
      <c r="C48" s="12">
        <v>69.560171999999994</v>
      </c>
      <c r="D48" s="12">
        <v>70.601911000000001</v>
      </c>
    </row>
    <row r="49" spans="1:12">
      <c r="A49" s="10" t="s">
        <v>40</v>
      </c>
      <c r="C49" s="11">
        <v>69.870054999999994</v>
      </c>
      <c r="D49" s="11">
        <v>70.487925000000004</v>
      </c>
    </row>
    <row r="50" spans="1:12">
      <c r="A50" s="10" t="s">
        <v>39</v>
      </c>
      <c r="C50" s="12">
        <v>69.061752999999996</v>
      </c>
      <c r="D50" s="12">
        <v>69.471430999999995</v>
      </c>
    </row>
    <row r="51" spans="1:12">
      <c r="A51" s="10" t="s">
        <v>41</v>
      </c>
      <c r="C51" s="12">
        <v>66.356358999999998</v>
      </c>
      <c r="D51" s="12">
        <v>67.053668000000002</v>
      </c>
      <c r="L51" s="17" t="s">
        <v>120</v>
      </c>
    </row>
    <row r="52" spans="1:12">
      <c r="A52" s="7" t="s">
        <v>29</v>
      </c>
      <c r="C52" s="9">
        <v>64.491422999999998</v>
      </c>
      <c r="D52" s="9">
        <v>65.795426000000006</v>
      </c>
    </row>
    <row r="53" spans="1:12">
      <c r="A53" s="7" t="s">
        <v>42</v>
      </c>
      <c r="C53" s="9">
        <v>62.861620000000002</v>
      </c>
      <c r="D53" s="9">
        <v>65.375249999999994</v>
      </c>
    </row>
    <row r="54" spans="1:12">
      <c r="A54" s="10" t="s">
        <v>49</v>
      </c>
      <c r="C54" s="12">
        <v>62.556941999999999</v>
      </c>
      <c r="D54" s="12">
        <v>63.357263000000003</v>
      </c>
    </row>
    <row r="55" spans="1:12">
      <c r="A55" s="10" t="s">
        <v>43</v>
      </c>
      <c r="C55" s="12">
        <v>58.623710000000003</v>
      </c>
      <c r="D55" s="12">
        <v>59.911732000000001</v>
      </c>
    </row>
    <row r="56" spans="1:12">
      <c r="A56" s="10" t="s">
        <v>46</v>
      </c>
      <c r="C56" s="11">
        <v>57.573642999999997</v>
      </c>
      <c r="D56" s="11">
        <v>57.239291999999999</v>
      </c>
    </row>
    <row r="57" spans="1:12">
      <c r="A57" s="10" t="s">
        <v>45</v>
      </c>
      <c r="C57" s="12">
        <v>55.446179999999998</v>
      </c>
      <c r="D57" s="12">
        <v>55.632188999999997</v>
      </c>
    </row>
    <row r="58" spans="1:12">
      <c r="A58" s="10" t="s">
        <v>44</v>
      </c>
      <c r="C58" s="11">
        <v>51.514121000000003</v>
      </c>
      <c r="D58" s="11">
        <v>53.550150000000002</v>
      </c>
    </row>
    <row r="59" spans="1:12">
      <c r="A59" s="10" t="s">
        <v>47</v>
      </c>
      <c r="C59" s="12">
        <v>50.821205999999997</v>
      </c>
      <c r="D59" s="12">
        <v>51.995215000000002</v>
      </c>
    </row>
    <row r="60" spans="1:12">
      <c r="A60" s="10" t="s">
        <v>48</v>
      </c>
      <c r="C60" s="11">
        <v>50.543990000000001</v>
      </c>
      <c r="D60" s="11">
        <v>51.843727999999999</v>
      </c>
    </row>
  </sheetData>
  <mergeCells count="9">
    <mergeCell ref="A6:B6"/>
    <mergeCell ref="C6:R6"/>
    <mergeCell ref="A7:B7"/>
    <mergeCell ref="A3:B3"/>
    <mergeCell ref="C3:R3"/>
    <mergeCell ref="A4:B4"/>
    <mergeCell ref="C4:R4"/>
    <mergeCell ref="A5:B5"/>
    <mergeCell ref="C5:R5"/>
  </mergeCells>
  <hyperlinks>
    <hyperlink ref="A2" r:id="rId1" display="http://dati.istat.it/OECDStat_Metadata/ShowMetadata.ashx?Dataset=DCCV_TAXATVT1&amp;ShowOnWeb=true&amp;Lang=it"/>
    <hyperlink ref="A30" r:id="rId2" display="http://dativ7a.istat.it//index.aspx?DatasetCode=DCCV_TAXATVT1"/>
  </hyperlinks>
  <pageMargins left="0.75" right="0.75" top="1" bottom="1" header="0.5" footer="0.5"/>
  <pageSetup orientation="portrait" horizontalDpi="0" verticalDpi="0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V44"/>
  <sheetViews>
    <sheetView showGridLines="0" tabSelected="1" topLeftCell="H8" zoomScale="85" zoomScaleNormal="85" workbookViewId="0">
      <selection activeCell="Q48" sqref="Q48"/>
    </sheetView>
  </sheetViews>
  <sheetFormatPr defaultRowHeight="12.75"/>
  <cols>
    <col min="1" max="1" width="27.42578125" style="17" customWidth="1"/>
    <col min="2" max="2" width="2.42578125" style="17" customWidth="1"/>
    <col min="3" max="16384" width="9.140625" style="17"/>
  </cols>
  <sheetData>
    <row r="1" spans="1:19" hidden="1">
      <c r="A1" s="16" t="e">
        <f ca="1">DotStatQuery(B1)</f>
        <v>#NAME?</v>
      </c>
      <c r="B1" s="16" t="s">
        <v>70</v>
      </c>
    </row>
    <row r="2" spans="1:19" ht="23.25">
      <c r="A2" s="18" t="s">
        <v>71</v>
      </c>
    </row>
    <row r="3" spans="1:19">
      <c r="A3" s="82" t="s">
        <v>2</v>
      </c>
      <c r="B3" s="83"/>
      <c r="C3" s="84" t="s">
        <v>72</v>
      </c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6"/>
    </row>
    <row r="4" spans="1:19">
      <c r="A4" s="82" t="s">
        <v>4</v>
      </c>
      <c r="B4" s="83"/>
      <c r="C4" s="84" t="s">
        <v>5</v>
      </c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6"/>
    </row>
    <row r="5" spans="1:19">
      <c r="A5" s="82" t="s">
        <v>7</v>
      </c>
      <c r="B5" s="83"/>
      <c r="C5" s="84" t="s">
        <v>8</v>
      </c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6"/>
    </row>
    <row r="6" spans="1:19">
      <c r="A6" s="82" t="s">
        <v>27</v>
      </c>
      <c r="B6" s="83"/>
      <c r="C6" s="84" t="s">
        <v>52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6"/>
    </row>
    <row r="7" spans="1:19">
      <c r="A7" s="87" t="s">
        <v>9</v>
      </c>
      <c r="B7" s="88"/>
      <c r="C7" s="19" t="s">
        <v>10</v>
      </c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19" t="s">
        <v>18</v>
      </c>
      <c r="L7" s="19" t="s">
        <v>19</v>
      </c>
      <c r="M7" s="19" t="s">
        <v>20</v>
      </c>
      <c r="N7" s="19" t="s">
        <v>21</v>
      </c>
      <c r="O7" s="19" t="s">
        <v>22</v>
      </c>
      <c r="P7" s="19" t="s">
        <v>23</v>
      </c>
      <c r="Q7" s="19" t="s">
        <v>24</v>
      </c>
      <c r="R7" s="19" t="s">
        <v>25</v>
      </c>
      <c r="S7" s="19" t="s">
        <v>26</v>
      </c>
    </row>
    <row r="8" spans="1:19" ht="22.5">
      <c r="A8" s="20" t="s">
        <v>73</v>
      </c>
      <c r="B8" s="21" t="s">
        <v>28</v>
      </c>
      <c r="C8" s="21" t="s">
        <v>28</v>
      </c>
      <c r="D8" s="21" t="s">
        <v>28</v>
      </c>
      <c r="E8" s="21" t="s">
        <v>28</v>
      </c>
      <c r="F8" s="21" t="s">
        <v>28</v>
      </c>
      <c r="G8" s="21" t="s">
        <v>28</v>
      </c>
      <c r="H8" s="21" t="s">
        <v>28</v>
      </c>
      <c r="I8" s="21" t="s">
        <v>28</v>
      </c>
      <c r="J8" s="21" t="s">
        <v>28</v>
      </c>
      <c r="K8" s="21" t="s">
        <v>28</v>
      </c>
      <c r="L8" s="21" t="s">
        <v>28</v>
      </c>
      <c r="M8" s="21" t="s">
        <v>28</v>
      </c>
      <c r="N8" s="21" t="s">
        <v>28</v>
      </c>
      <c r="O8" s="21" t="s">
        <v>28</v>
      </c>
      <c r="P8" s="21" t="s">
        <v>28</v>
      </c>
      <c r="Q8" s="21" t="s">
        <v>28</v>
      </c>
      <c r="R8" s="21" t="s">
        <v>28</v>
      </c>
      <c r="S8" s="21" t="s">
        <v>28</v>
      </c>
    </row>
    <row r="9" spans="1:19" ht="13.5">
      <c r="A9" s="32" t="s">
        <v>74</v>
      </c>
      <c r="B9" s="21" t="s">
        <v>28</v>
      </c>
      <c r="C9" s="33">
        <v>540.60799999999995</v>
      </c>
      <c r="D9" s="33">
        <v>535.65800000000002</v>
      </c>
      <c r="E9" s="33">
        <v>530.94399999999996</v>
      </c>
      <c r="F9" s="33">
        <v>543.04399999999998</v>
      </c>
      <c r="G9" s="33">
        <v>552.78499999999997</v>
      </c>
      <c r="H9" s="33">
        <v>512.65800000000002</v>
      </c>
      <c r="I9" s="33">
        <v>514.83799999999997</v>
      </c>
      <c r="J9" s="33">
        <v>489.15800000000002</v>
      </c>
      <c r="K9" s="33">
        <v>525.64099999999996</v>
      </c>
      <c r="L9" s="33">
        <v>520.99699999999996</v>
      </c>
      <c r="M9" s="33">
        <v>516.34799999999996</v>
      </c>
      <c r="N9" s="33">
        <v>494.65899999999999</v>
      </c>
      <c r="O9" s="33">
        <v>509.09300000000002</v>
      </c>
      <c r="P9" s="33">
        <v>521.678</v>
      </c>
      <c r="Q9" s="33">
        <v>539.96299999999997</v>
      </c>
      <c r="R9" s="33">
        <v>516.64300000000003</v>
      </c>
      <c r="S9" s="33">
        <v>521.93899999999996</v>
      </c>
    </row>
    <row r="10" spans="1:19" ht="13.5">
      <c r="A10" s="25" t="s">
        <v>75</v>
      </c>
      <c r="B10" s="21" t="s">
        <v>28</v>
      </c>
      <c r="C10" s="34">
        <v>479.21699999999998</v>
      </c>
      <c r="D10" s="34">
        <v>480.55</v>
      </c>
      <c r="E10" s="34">
        <v>472.80799999999999</v>
      </c>
      <c r="F10" s="34">
        <v>483.95299999999997</v>
      </c>
      <c r="G10" s="34">
        <v>479.55700000000002</v>
      </c>
      <c r="H10" s="34">
        <v>462.09500000000003</v>
      </c>
      <c r="I10" s="34">
        <v>455.93900000000002</v>
      </c>
      <c r="J10" s="34">
        <v>454.04399999999998</v>
      </c>
      <c r="K10" s="34">
        <v>471.298</v>
      </c>
      <c r="L10" s="34">
        <v>467.09800000000001</v>
      </c>
      <c r="M10" s="34">
        <v>466.93900000000002</v>
      </c>
      <c r="N10" s="34">
        <v>439.76400000000001</v>
      </c>
      <c r="O10" s="34">
        <v>459.01499999999999</v>
      </c>
      <c r="P10" s="34">
        <v>473.58300000000003</v>
      </c>
      <c r="Q10" s="34">
        <v>495.39400000000001</v>
      </c>
      <c r="R10" s="34">
        <v>467.923</v>
      </c>
      <c r="S10" s="34">
        <v>462.84699999999998</v>
      </c>
    </row>
    <row r="11" spans="1:19" ht="13.5">
      <c r="A11" s="25" t="s">
        <v>76</v>
      </c>
      <c r="B11" s="21" t="s">
        <v>28</v>
      </c>
      <c r="C11" s="33">
        <v>61.390999999999998</v>
      </c>
      <c r="D11" s="33">
        <v>55.107999999999997</v>
      </c>
      <c r="E11" s="33">
        <v>58.136000000000003</v>
      </c>
      <c r="F11" s="33">
        <v>59.091000000000001</v>
      </c>
      <c r="G11" s="33">
        <v>73.227999999999994</v>
      </c>
      <c r="H11" s="33">
        <v>50.564</v>
      </c>
      <c r="I11" s="33">
        <v>58.899000000000001</v>
      </c>
      <c r="J11" s="33">
        <v>35.115000000000002</v>
      </c>
      <c r="K11" s="33">
        <v>54.341999999999999</v>
      </c>
      <c r="L11" s="33">
        <v>53.899000000000001</v>
      </c>
      <c r="M11" s="33">
        <v>49.408999999999999</v>
      </c>
      <c r="N11" s="33">
        <v>54.895000000000003</v>
      </c>
      <c r="O11" s="33">
        <v>50.078000000000003</v>
      </c>
      <c r="P11" s="33">
        <v>48.094999999999999</v>
      </c>
      <c r="Q11" s="33">
        <v>44.569000000000003</v>
      </c>
      <c r="R11" s="33">
        <v>48.720999999999997</v>
      </c>
      <c r="S11" s="33">
        <v>59.091999999999999</v>
      </c>
    </row>
    <row r="12" spans="1:19" ht="13.5">
      <c r="A12" s="32" t="s">
        <v>77</v>
      </c>
      <c r="B12" s="21" t="s">
        <v>28</v>
      </c>
      <c r="C12" s="34">
        <v>283.22500000000002</v>
      </c>
      <c r="D12" s="34">
        <v>291.03199999999998</v>
      </c>
      <c r="E12" s="34">
        <v>294.27499999999998</v>
      </c>
      <c r="F12" s="34">
        <v>279.596</v>
      </c>
      <c r="G12" s="34">
        <v>267.99599999999998</v>
      </c>
      <c r="H12" s="34">
        <v>303.62799999999999</v>
      </c>
      <c r="I12" s="34">
        <v>304.47800000000001</v>
      </c>
      <c r="J12" s="34">
        <v>328.15300000000002</v>
      </c>
      <c r="K12" s="34">
        <v>289.649</v>
      </c>
      <c r="L12" s="34">
        <v>292.233</v>
      </c>
      <c r="M12" s="34">
        <v>291.399</v>
      </c>
      <c r="N12" s="34">
        <v>316.56900000000002</v>
      </c>
      <c r="O12" s="34">
        <v>300.77</v>
      </c>
      <c r="P12" s="34">
        <v>286.85300000000001</v>
      </c>
      <c r="Q12" s="34">
        <v>261.404</v>
      </c>
      <c r="R12" s="34">
        <v>283.65800000000002</v>
      </c>
      <c r="S12" s="34">
        <v>276.435</v>
      </c>
    </row>
    <row r="13" spans="1:19" ht="13.5">
      <c r="A13" s="25" t="s">
        <v>78</v>
      </c>
      <c r="B13" s="21" t="s">
        <v>28</v>
      </c>
      <c r="C13" s="33">
        <v>54.883000000000003</v>
      </c>
      <c r="D13" s="33">
        <v>59.831000000000003</v>
      </c>
      <c r="E13" s="33">
        <v>54.600999999999999</v>
      </c>
      <c r="F13" s="33">
        <v>59.872</v>
      </c>
      <c r="G13" s="33">
        <v>45.228999999999999</v>
      </c>
      <c r="H13" s="33">
        <v>68.191999999999993</v>
      </c>
      <c r="I13" s="33">
        <v>59.933999999999997</v>
      </c>
      <c r="J13" s="33">
        <v>80.801000000000002</v>
      </c>
      <c r="K13" s="33">
        <v>70.738</v>
      </c>
      <c r="L13" s="33">
        <v>61.295999999999999</v>
      </c>
      <c r="M13" s="33">
        <v>63.94</v>
      </c>
      <c r="N13" s="33">
        <v>80.37</v>
      </c>
      <c r="O13" s="33">
        <v>59.154000000000003</v>
      </c>
      <c r="P13" s="33">
        <v>65.507000000000005</v>
      </c>
      <c r="Q13" s="33">
        <v>50.728999999999999</v>
      </c>
      <c r="R13" s="33">
        <v>54.613</v>
      </c>
      <c r="S13" s="33">
        <v>35.935000000000002</v>
      </c>
    </row>
    <row r="14" spans="1:19" ht="13.5">
      <c r="A14" s="25" t="s">
        <v>79</v>
      </c>
      <c r="B14" s="21" t="s">
        <v>28</v>
      </c>
      <c r="C14" s="34">
        <v>228.34200000000001</v>
      </c>
      <c r="D14" s="34">
        <v>231.20099999999999</v>
      </c>
      <c r="E14" s="34">
        <v>239.67500000000001</v>
      </c>
      <c r="F14" s="34">
        <v>219.72499999999999</v>
      </c>
      <c r="G14" s="34">
        <v>222.767</v>
      </c>
      <c r="H14" s="34">
        <v>235.43600000000001</v>
      </c>
      <c r="I14" s="34">
        <v>244.54499999999999</v>
      </c>
      <c r="J14" s="34">
        <v>247.352</v>
      </c>
      <c r="K14" s="34">
        <v>218.911</v>
      </c>
      <c r="L14" s="34">
        <v>230.93700000000001</v>
      </c>
      <c r="M14" s="34">
        <v>227.459</v>
      </c>
      <c r="N14" s="34">
        <v>236.19900000000001</v>
      </c>
      <c r="O14" s="34">
        <v>241.61600000000001</v>
      </c>
      <c r="P14" s="34">
        <v>221.346</v>
      </c>
      <c r="Q14" s="34">
        <v>210.67500000000001</v>
      </c>
      <c r="R14" s="34">
        <v>229.04499999999999</v>
      </c>
      <c r="S14" s="34">
        <v>240.501</v>
      </c>
    </row>
    <row r="15" spans="1:19" ht="13.5">
      <c r="A15" s="32" t="s">
        <v>5</v>
      </c>
      <c r="B15" s="21" t="s">
        <v>28</v>
      </c>
      <c r="C15" s="33">
        <v>823.83199999999999</v>
      </c>
      <c r="D15" s="33">
        <v>826.69</v>
      </c>
      <c r="E15" s="33">
        <v>825.21900000000005</v>
      </c>
      <c r="F15" s="33">
        <v>822.64</v>
      </c>
      <c r="G15" s="33">
        <v>820.78099999999995</v>
      </c>
      <c r="H15" s="33">
        <v>816.28700000000003</v>
      </c>
      <c r="I15" s="33">
        <v>819.31600000000003</v>
      </c>
      <c r="J15" s="33">
        <v>817.31100000000004</v>
      </c>
      <c r="K15" s="33">
        <v>815.29</v>
      </c>
      <c r="L15" s="33">
        <v>813.23</v>
      </c>
      <c r="M15" s="33">
        <v>807.74699999999996</v>
      </c>
      <c r="N15" s="33">
        <v>811.22900000000004</v>
      </c>
      <c r="O15" s="33">
        <v>809.86300000000006</v>
      </c>
      <c r="P15" s="33">
        <v>808.53200000000004</v>
      </c>
      <c r="Q15" s="33">
        <v>801.36699999999996</v>
      </c>
      <c r="R15" s="33">
        <v>800.30100000000004</v>
      </c>
      <c r="S15" s="33">
        <v>798.37400000000002</v>
      </c>
    </row>
    <row r="16" spans="1:19">
      <c r="A16" s="28" t="s">
        <v>80</v>
      </c>
    </row>
    <row r="20" spans="1:22">
      <c r="A20" s="32" t="s">
        <v>74</v>
      </c>
      <c r="C20" s="35">
        <f>C9*1000</f>
        <v>540608</v>
      </c>
      <c r="D20" s="35">
        <f t="shared" ref="D20:S20" si="0">D9*1000</f>
        <v>535658</v>
      </c>
      <c r="E20" s="35">
        <f t="shared" si="0"/>
        <v>530944</v>
      </c>
      <c r="F20" s="35">
        <f t="shared" si="0"/>
        <v>543044</v>
      </c>
      <c r="G20" s="35">
        <f t="shared" si="0"/>
        <v>552785</v>
      </c>
      <c r="H20" s="35">
        <f t="shared" si="0"/>
        <v>512658</v>
      </c>
      <c r="I20" s="35">
        <f t="shared" si="0"/>
        <v>514837.99999999994</v>
      </c>
      <c r="J20" s="35">
        <f t="shared" si="0"/>
        <v>489158</v>
      </c>
      <c r="K20" s="35">
        <f t="shared" si="0"/>
        <v>525641</v>
      </c>
      <c r="L20" s="35">
        <f t="shared" si="0"/>
        <v>520996.99999999994</v>
      </c>
      <c r="M20" s="35">
        <f t="shared" si="0"/>
        <v>516347.99999999994</v>
      </c>
      <c r="N20" s="35">
        <f t="shared" si="0"/>
        <v>494659</v>
      </c>
      <c r="O20" s="35">
        <f t="shared" si="0"/>
        <v>509093</v>
      </c>
      <c r="P20" s="35">
        <f t="shared" si="0"/>
        <v>521678</v>
      </c>
      <c r="Q20" s="35">
        <f t="shared" si="0"/>
        <v>539963</v>
      </c>
      <c r="R20" s="35">
        <f t="shared" si="0"/>
        <v>516643</v>
      </c>
      <c r="S20" s="35">
        <f t="shared" si="0"/>
        <v>521938.99999999994</v>
      </c>
    </row>
    <row r="21" spans="1:22">
      <c r="A21" s="25" t="s">
        <v>75</v>
      </c>
      <c r="C21" s="36">
        <f t="shared" ref="C21:S26" si="1">C10*1000</f>
        <v>479217</v>
      </c>
      <c r="D21" s="36">
        <f t="shared" si="1"/>
        <v>480550</v>
      </c>
      <c r="E21" s="36">
        <f t="shared" si="1"/>
        <v>472808</v>
      </c>
      <c r="F21" s="36">
        <f t="shared" si="1"/>
        <v>483953</v>
      </c>
      <c r="G21" s="36">
        <f t="shared" si="1"/>
        <v>479557</v>
      </c>
      <c r="H21" s="36">
        <f t="shared" si="1"/>
        <v>462095</v>
      </c>
      <c r="I21" s="36">
        <f t="shared" si="1"/>
        <v>455939</v>
      </c>
      <c r="J21" s="36">
        <f t="shared" si="1"/>
        <v>454044</v>
      </c>
      <c r="K21" s="36">
        <f t="shared" si="1"/>
        <v>471298</v>
      </c>
      <c r="L21" s="36">
        <f t="shared" si="1"/>
        <v>467098</v>
      </c>
      <c r="M21" s="36">
        <f t="shared" si="1"/>
        <v>466939</v>
      </c>
      <c r="N21" s="36">
        <f t="shared" si="1"/>
        <v>439764</v>
      </c>
      <c r="O21" s="36">
        <f t="shared" si="1"/>
        <v>459015</v>
      </c>
      <c r="P21" s="36">
        <f t="shared" si="1"/>
        <v>473583</v>
      </c>
      <c r="Q21" s="36">
        <f t="shared" si="1"/>
        <v>495394</v>
      </c>
      <c r="R21" s="36">
        <f t="shared" si="1"/>
        <v>467923</v>
      </c>
      <c r="S21" s="36">
        <f t="shared" si="1"/>
        <v>462847</v>
      </c>
    </row>
    <row r="22" spans="1:22">
      <c r="A22" s="25" t="s">
        <v>76</v>
      </c>
      <c r="C22" s="36">
        <f t="shared" si="1"/>
        <v>61391</v>
      </c>
      <c r="D22" s="36">
        <f t="shared" si="1"/>
        <v>55108</v>
      </c>
      <c r="E22" s="36">
        <f t="shared" si="1"/>
        <v>58136</v>
      </c>
      <c r="F22" s="36">
        <f t="shared" si="1"/>
        <v>59091</v>
      </c>
      <c r="G22" s="36">
        <f t="shared" si="1"/>
        <v>73228</v>
      </c>
      <c r="H22" s="36">
        <f t="shared" si="1"/>
        <v>50564</v>
      </c>
      <c r="I22" s="36">
        <f t="shared" si="1"/>
        <v>58899</v>
      </c>
      <c r="J22" s="36">
        <f t="shared" si="1"/>
        <v>35115</v>
      </c>
      <c r="K22" s="36">
        <f t="shared" si="1"/>
        <v>54342</v>
      </c>
      <c r="L22" s="36">
        <f t="shared" si="1"/>
        <v>53899</v>
      </c>
      <c r="M22" s="36">
        <f t="shared" si="1"/>
        <v>49409</v>
      </c>
      <c r="N22" s="36">
        <f t="shared" si="1"/>
        <v>54895</v>
      </c>
      <c r="O22" s="36">
        <f t="shared" si="1"/>
        <v>50078</v>
      </c>
      <c r="P22" s="36">
        <f t="shared" si="1"/>
        <v>48095</v>
      </c>
      <c r="Q22" s="36">
        <f t="shared" si="1"/>
        <v>44569</v>
      </c>
      <c r="R22" s="36">
        <f t="shared" si="1"/>
        <v>48721</v>
      </c>
      <c r="S22" s="36">
        <f t="shared" si="1"/>
        <v>59092</v>
      </c>
    </row>
    <row r="23" spans="1:22">
      <c r="A23" s="32" t="s">
        <v>77</v>
      </c>
      <c r="C23" s="35">
        <f t="shared" si="1"/>
        <v>283225</v>
      </c>
      <c r="D23" s="35">
        <f t="shared" si="1"/>
        <v>291032</v>
      </c>
      <c r="E23" s="35">
        <f t="shared" si="1"/>
        <v>294275</v>
      </c>
      <c r="F23" s="35">
        <f t="shared" si="1"/>
        <v>279596</v>
      </c>
      <c r="G23" s="35">
        <f t="shared" si="1"/>
        <v>267996</v>
      </c>
      <c r="H23" s="35">
        <f t="shared" si="1"/>
        <v>303628</v>
      </c>
      <c r="I23" s="35">
        <f t="shared" si="1"/>
        <v>304478</v>
      </c>
      <c r="J23" s="35">
        <f t="shared" si="1"/>
        <v>328153</v>
      </c>
      <c r="K23" s="35">
        <f t="shared" si="1"/>
        <v>289649</v>
      </c>
      <c r="L23" s="35">
        <f t="shared" si="1"/>
        <v>292233</v>
      </c>
      <c r="M23" s="35">
        <f t="shared" si="1"/>
        <v>291399</v>
      </c>
      <c r="N23" s="35">
        <f t="shared" si="1"/>
        <v>316569</v>
      </c>
      <c r="O23" s="35">
        <f t="shared" si="1"/>
        <v>300770</v>
      </c>
      <c r="P23" s="35">
        <f t="shared" si="1"/>
        <v>286853</v>
      </c>
      <c r="Q23" s="35">
        <f t="shared" si="1"/>
        <v>261404</v>
      </c>
      <c r="R23" s="35">
        <f t="shared" si="1"/>
        <v>283658</v>
      </c>
      <c r="S23" s="35">
        <f t="shared" si="1"/>
        <v>276435</v>
      </c>
    </row>
    <row r="24" spans="1:22">
      <c r="A24" s="25" t="s">
        <v>78</v>
      </c>
      <c r="C24" s="36">
        <f t="shared" si="1"/>
        <v>54883</v>
      </c>
      <c r="D24" s="36">
        <f t="shared" si="1"/>
        <v>59831</v>
      </c>
      <c r="E24" s="36">
        <f t="shared" si="1"/>
        <v>54601</v>
      </c>
      <c r="F24" s="36">
        <f t="shared" si="1"/>
        <v>59872</v>
      </c>
      <c r="G24" s="36">
        <f t="shared" si="1"/>
        <v>45229</v>
      </c>
      <c r="H24" s="36">
        <f t="shared" si="1"/>
        <v>68192</v>
      </c>
      <c r="I24" s="36">
        <f t="shared" si="1"/>
        <v>59934</v>
      </c>
      <c r="J24" s="36">
        <f t="shared" si="1"/>
        <v>80801</v>
      </c>
      <c r="K24" s="36">
        <f t="shared" si="1"/>
        <v>70738</v>
      </c>
      <c r="L24" s="36">
        <f t="shared" si="1"/>
        <v>61296</v>
      </c>
      <c r="M24" s="36">
        <f t="shared" si="1"/>
        <v>63940</v>
      </c>
      <c r="N24" s="36">
        <f t="shared" si="1"/>
        <v>80370</v>
      </c>
      <c r="O24" s="36">
        <f t="shared" si="1"/>
        <v>59154</v>
      </c>
      <c r="P24" s="36">
        <f t="shared" si="1"/>
        <v>65507.000000000007</v>
      </c>
      <c r="Q24" s="36">
        <f t="shared" si="1"/>
        <v>50729</v>
      </c>
      <c r="R24" s="36">
        <f t="shared" si="1"/>
        <v>54613</v>
      </c>
      <c r="S24" s="36">
        <f t="shared" si="1"/>
        <v>35935</v>
      </c>
    </row>
    <row r="25" spans="1:22">
      <c r="A25" s="25" t="s">
        <v>79</v>
      </c>
      <c r="C25" s="36">
        <f t="shared" si="1"/>
        <v>228342</v>
      </c>
      <c r="D25" s="36">
        <f t="shared" si="1"/>
        <v>231201</v>
      </c>
      <c r="E25" s="36">
        <f t="shared" si="1"/>
        <v>239675</v>
      </c>
      <c r="F25" s="36">
        <f t="shared" si="1"/>
        <v>219725</v>
      </c>
      <c r="G25" s="36">
        <f t="shared" si="1"/>
        <v>222767</v>
      </c>
      <c r="H25" s="36">
        <f t="shared" si="1"/>
        <v>235436</v>
      </c>
      <c r="I25" s="36">
        <f t="shared" si="1"/>
        <v>244545</v>
      </c>
      <c r="J25" s="36">
        <f t="shared" si="1"/>
        <v>247352</v>
      </c>
      <c r="K25" s="36">
        <f t="shared" si="1"/>
        <v>218911</v>
      </c>
      <c r="L25" s="36">
        <f t="shared" si="1"/>
        <v>230937</v>
      </c>
      <c r="M25" s="36">
        <f t="shared" si="1"/>
        <v>227459</v>
      </c>
      <c r="N25" s="36">
        <f t="shared" si="1"/>
        <v>236199</v>
      </c>
      <c r="O25" s="36">
        <f t="shared" si="1"/>
        <v>241616</v>
      </c>
      <c r="P25" s="36">
        <f t="shared" si="1"/>
        <v>221346</v>
      </c>
      <c r="Q25" s="36">
        <f t="shared" si="1"/>
        <v>210675</v>
      </c>
      <c r="R25" s="36">
        <f t="shared" si="1"/>
        <v>229045</v>
      </c>
      <c r="S25" s="36">
        <f t="shared" si="1"/>
        <v>240501</v>
      </c>
    </row>
    <row r="26" spans="1:22">
      <c r="A26" s="32" t="s">
        <v>5</v>
      </c>
      <c r="C26" s="35">
        <f t="shared" si="1"/>
        <v>823832</v>
      </c>
      <c r="D26" s="35">
        <f t="shared" si="1"/>
        <v>826690</v>
      </c>
      <c r="E26" s="35">
        <f t="shared" si="1"/>
        <v>825219</v>
      </c>
      <c r="F26" s="35">
        <f t="shared" si="1"/>
        <v>822640</v>
      </c>
      <c r="G26" s="35">
        <f t="shared" si="1"/>
        <v>820781</v>
      </c>
      <c r="H26" s="35">
        <f t="shared" si="1"/>
        <v>816287</v>
      </c>
      <c r="I26" s="35">
        <f t="shared" si="1"/>
        <v>819316</v>
      </c>
      <c r="J26" s="35">
        <f t="shared" si="1"/>
        <v>817311</v>
      </c>
      <c r="K26" s="35">
        <f t="shared" si="1"/>
        <v>815290</v>
      </c>
      <c r="L26" s="35">
        <f t="shared" si="1"/>
        <v>813230</v>
      </c>
      <c r="M26" s="35">
        <f t="shared" si="1"/>
        <v>807747</v>
      </c>
      <c r="N26" s="35">
        <f t="shared" si="1"/>
        <v>811229</v>
      </c>
      <c r="O26" s="35">
        <f t="shared" si="1"/>
        <v>809863</v>
      </c>
      <c r="P26" s="35">
        <f t="shared" si="1"/>
        <v>808532</v>
      </c>
      <c r="Q26" s="35">
        <f t="shared" si="1"/>
        <v>801367</v>
      </c>
      <c r="R26" s="35">
        <f t="shared" si="1"/>
        <v>800301</v>
      </c>
      <c r="S26" s="35">
        <f t="shared" si="1"/>
        <v>798374</v>
      </c>
    </row>
    <row r="27" spans="1:22">
      <c r="V27" s="37" t="s">
        <v>81</v>
      </c>
    </row>
    <row r="29" spans="1:22">
      <c r="O29" s="19" t="s">
        <v>22</v>
      </c>
      <c r="S29" s="19" t="s">
        <v>26</v>
      </c>
    </row>
    <row r="30" spans="1:22">
      <c r="A30" s="32" t="s">
        <v>74</v>
      </c>
      <c r="O30" s="35"/>
      <c r="S30" s="35"/>
    </row>
    <row r="31" spans="1:22">
      <c r="A31" s="25" t="s">
        <v>75</v>
      </c>
      <c r="O31" s="36">
        <v>459015</v>
      </c>
      <c r="S31" s="36">
        <v>462847</v>
      </c>
    </row>
    <row r="32" spans="1:22">
      <c r="A32" s="25" t="s">
        <v>76</v>
      </c>
      <c r="O32" s="36">
        <v>50078</v>
      </c>
      <c r="S32" s="36">
        <v>59092</v>
      </c>
    </row>
    <row r="33" spans="1:22">
      <c r="A33" s="32" t="s">
        <v>77</v>
      </c>
      <c r="O33" s="35"/>
      <c r="S33" s="35"/>
    </row>
    <row r="34" spans="1:22">
      <c r="A34" s="25" t="s">
        <v>78</v>
      </c>
      <c r="O34" s="36">
        <v>59154</v>
      </c>
      <c r="S34" s="36">
        <v>35935</v>
      </c>
    </row>
    <row r="35" spans="1:22">
      <c r="A35" s="25" t="s">
        <v>79</v>
      </c>
      <c r="O35" s="36">
        <v>241616</v>
      </c>
      <c r="S35" s="36">
        <v>240501</v>
      </c>
    </row>
    <row r="36" spans="1:22">
      <c r="A36" s="32" t="s">
        <v>5</v>
      </c>
      <c r="O36" s="35"/>
      <c r="S36" s="35"/>
    </row>
    <row r="44" spans="1:22">
      <c r="V44" s="17" t="s">
        <v>120</v>
      </c>
    </row>
  </sheetData>
  <mergeCells count="9">
    <mergeCell ref="A6:B6"/>
    <mergeCell ref="C6:S6"/>
    <mergeCell ref="A7:B7"/>
    <mergeCell ref="A3:B3"/>
    <mergeCell ref="C3:S3"/>
    <mergeCell ref="A4:B4"/>
    <mergeCell ref="C4:S4"/>
    <mergeCell ref="A5:B5"/>
    <mergeCell ref="C5:S5"/>
  </mergeCells>
  <hyperlinks>
    <hyperlink ref="A2" r:id="rId1" display="http://dati.istat.it/OECDStat_Metadata/ShowMetadata.ashx?Dataset=DCCV_POPCOND1&amp;ShowOnWeb=true&amp;Lang=it"/>
    <hyperlink ref="A16" r:id="rId2" display="http://dativ7a.istat.it//index.aspx?DatasetCode=DCCV_POPCOND1"/>
  </hyperlinks>
  <pageMargins left="0.75" right="0.75" top="1" bottom="1" header="0.5" footer="0.5"/>
  <pageSetup orientation="portrait" horizontalDpi="0" verticalDpi="0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50"/>
  <sheetViews>
    <sheetView showGridLines="0" topLeftCell="A15" zoomScaleNormal="100" workbookViewId="0">
      <selection activeCell="E34" sqref="E34:F34"/>
    </sheetView>
  </sheetViews>
  <sheetFormatPr defaultRowHeight="12.75"/>
  <cols>
    <col min="1" max="2" width="27.42578125" style="2" customWidth="1"/>
    <col min="3" max="3" width="2.42578125" style="2" customWidth="1"/>
    <col min="4" max="14" width="15" style="2" bestFit="1" customWidth="1"/>
    <col min="15" max="16384" width="9.140625" style="2"/>
  </cols>
  <sheetData>
    <row r="1" spans="1:14" hidden="1">
      <c r="A1" s="1" t="e">
        <f ca="1">DotStatQuery(B1)</f>
        <v>#NAME?</v>
      </c>
      <c r="B1" s="1" t="s">
        <v>82</v>
      </c>
    </row>
    <row r="2" spans="1:14" ht="23.25">
      <c r="A2" s="3" t="s">
        <v>83</v>
      </c>
    </row>
    <row r="3" spans="1:14">
      <c r="A3" s="75" t="s">
        <v>4</v>
      </c>
      <c r="B3" s="89"/>
      <c r="C3" s="76"/>
      <c r="D3" s="77" t="s">
        <v>5</v>
      </c>
      <c r="E3" s="78"/>
      <c r="F3" s="78"/>
      <c r="G3" s="78"/>
      <c r="H3" s="78"/>
      <c r="I3" s="78"/>
      <c r="J3" s="78"/>
      <c r="K3" s="78"/>
      <c r="L3" s="78"/>
      <c r="M3" s="78"/>
      <c r="N3" s="79"/>
    </row>
    <row r="4" spans="1:14">
      <c r="A4" s="75" t="s">
        <v>7</v>
      </c>
      <c r="B4" s="89"/>
      <c r="C4" s="76"/>
      <c r="D4" s="77" t="s">
        <v>84</v>
      </c>
      <c r="E4" s="78"/>
      <c r="F4" s="78"/>
      <c r="G4" s="78"/>
      <c r="H4" s="78"/>
      <c r="I4" s="78"/>
      <c r="J4" s="78"/>
      <c r="K4" s="78"/>
      <c r="L4" s="78"/>
      <c r="M4" s="78"/>
      <c r="N4" s="79"/>
    </row>
    <row r="5" spans="1:14">
      <c r="A5" s="75" t="s">
        <v>85</v>
      </c>
      <c r="B5" s="89"/>
      <c r="C5" s="76"/>
      <c r="D5" s="77" t="s">
        <v>86</v>
      </c>
      <c r="E5" s="78"/>
      <c r="F5" s="78"/>
      <c r="G5" s="78"/>
      <c r="H5" s="78"/>
      <c r="I5" s="78"/>
      <c r="J5" s="78"/>
      <c r="K5" s="78"/>
      <c r="L5" s="78"/>
      <c r="M5" s="78"/>
      <c r="N5" s="79"/>
    </row>
    <row r="6" spans="1:14">
      <c r="A6" s="80" t="s">
        <v>9</v>
      </c>
      <c r="B6" s="90"/>
      <c r="C6" s="81"/>
      <c r="D6" s="4" t="s">
        <v>87</v>
      </c>
      <c r="E6" s="4" t="s">
        <v>88</v>
      </c>
      <c r="F6" s="4" t="s">
        <v>89</v>
      </c>
      <c r="G6" s="4" t="s">
        <v>90</v>
      </c>
      <c r="H6" s="4" t="s">
        <v>20</v>
      </c>
      <c r="I6" s="4" t="s">
        <v>21</v>
      </c>
      <c r="J6" s="4" t="s">
        <v>22</v>
      </c>
      <c r="K6" s="4" t="s">
        <v>23</v>
      </c>
      <c r="L6" s="4" t="s">
        <v>24</v>
      </c>
      <c r="M6" s="4" t="s">
        <v>25</v>
      </c>
      <c r="N6" s="4" t="s">
        <v>26</v>
      </c>
    </row>
    <row r="7" spans="1:14" ht="13.5">
      <c r="A7" s="5" t="s">
        <v>27</v>
      </c>
      <c r="B7" s="5" t="s">
        <v>91</v>
      </c>
      <c r="C7" s="6" t="s">
        <v>28</v>
      </c>
      <c r="D7" s="6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28</v>
      </c>
      <c r="K7" s="6" t="s">
        <v>28</v>
      </c>
      <c r="L7" s="6" t="s">
        <v>28</v>
      </c>
      <c r="M7" s="6" t="s">
        <v>28</v>
      </c>
      <c r="N7" s="6" t="s">
        <v>28</v>
      </c>
    </row>
    <row r="8" spans="1:14" ht="13.5">
      <c r="A8" s="91" t="s">
        <v>29</v>
      </c>
      <c r="B8" s="10" t="s">
        <v>92</v>
      </c>
      <c r="C8" s="6" t="s">
        <v>28</v>
      </c>
      <c r="D8" s="38">
        <v>17592.991999999998</v>
      </c>
      <c r="E8" s="38">
        <v>17107.183000000001</v>
      </c>
      <c r="F8" s="38">
        <v>17366.246999999999</v>
      </c>
      <c r="G8" s="38">
        <v>17360.78</v>
      </c>
      <c r="H8" s="38">
        <v>17630.018</v>
      </c>
      <c r="I8" s="38">
        <v>16996.417000000001</v>
      </c>
      <c r="J8" s="38">
        <v>17604.57</v>
      </c>
      <c r="K8" s="38">
        <v>17986.361000000001</v>
      </c>
      <c r="L8" s="38">
        <v>17932.723999999998</v>
      </c>
      <c r="M8" s="38">
        <v>17777.866000000002</v>
      </c>
      <c r="N8" s="38">
        <v>18245.012999999999</v>
      </c>
    </row>
    <row r="9" spans="1:14" ht="13.5">
      <c r="A9" s="92"/>
      <c r="B9" s="10" t="s">
        <v>93</v>
      </c>
      <c r="C9" s="6" t="s">
        <v>28</v>
      </c>
      <c r="D9" s="39">
        <v>5166.1750000000002</v>
      </c>
      <c r="E9" s="39">
        <v>4986.0619999999999</v>
      </c>
      <c r="F9" s="39">
        <v>4969.6400000000003</v>
      </c>
      <c r="G9" s="39">
        <v>4991.951</v>
      </c>
      <c r="H9" s="39">
        <v>4923.9369999999999</v>
      </c>
      <c r="I9" s="39">
        <v>4835.8680000000004</v>
      </c>
      <c r="J9" s="39">
        <v>4971.1459999999997</v>
      </c>
      <c r="K9" s="39">
        <v>4897.6409999999996</v>
      </c>
      <c r="L9" s="39">
        <v>4991.0940000000001</v>
      </c>
      <c r="M9" s="39">
        <v>4959.451</v>
      </c>
      <c r="N9" s="39">
        <v>5007.5479999999998</v>
      </c>
    </row>
    <row r="10" spans="1:14" ht="13.5">
      <c r="A10" s="93"/>
      <c r="B10" s="10" t="s">
        <v>5</v>
      </c>
      <c r="C10" s="6" t="s">
        <v>28</v>
      </c>
      <c r="D10" s="38">
        <v>22759.167000000001</v>
      </c>
      <c r="E10" s="38">
        <v>22093.244999999999</v>
      </c>
      <c r="F10" s="38">
        <v>22335.885999999999</v>
      </c>
      <c r="G10" s="38">
        <v>22352.731</v>
      </c>
      <c r="H10" s="38">
        <v>22553.955000000002</v>
      </c>
      <c r="I10" s="38">
        <v>21832.285</v>
      </c>
      <c r="J10" s="38">
        <v>22575.716</v>
      </c>
      <c r="K10" s="38">
        <v>22884.003000000001</v>
      </c>
      <c r="L10" s="38">
        <v>22923.817999999999</v>
      </c>
      <c r="M10" s="38">
        <v>22737.317999999999</v>
      </c>
      <c r="N10" s="38">
        <v>23252.561000000002</v>
      </c>
    </row>
    <row r="11" spans="1:14" ht="13.5">
      <c r="A11" s="91" t="s">
        <v>42</v>
      </c>
      <c r="B11" s="10" t="s">
        <v>92</v>
      </c>
      <c r="C11" s="6" t="s">
        <v>28</v>
      </c>
      <c r="D11" s="39">
        <v>344.18299999999999</v>
      </c>
      <c r="E11" s="39">
        <v>349.49200000000002</v>
      </c>
      <c r="F11" s="39">
        <v>369.24900000000002</v>
      </c>
      <c r="G11" s="39">
        <v>372.08699999999999</v>
      </c>
      <c r="H11" s="39">
        <v>368.47399999999999</v>
      </c>
      <c r="I11" s="39">
        <v>340.26400000000001</v>
      </c>
      <c r="J11" s="39">
        <v>359.935</v>
      </c>
      <c r="K11" s="39">
        <v>381.21499999999997</v>
      </c>
      <c r="L11" s="39">
        <v>392.48399999999998</v>
      </c>
      <c r="M11" s="39">
        <v>363.31099999999998</v>
      </c>
      <c r="N11" s="39">
        <v>366.20600000000002</v>
      </c>
    </row>
    <row r="12" spans="1:14" ht="13.5">
      <c r="A12" s="92"/>
      <c r="B12" s="10" t="s">
        <v>93</v>
      </c>
      <c r="C12" s="6" t="s">
        <v>28</v>
      </c>
      <c r="D12" s="38">
        <v>124.18</v>
      </c>
      <c r="E12" s="38">
        <v>119.117</v>
      </c>
      <c r="F12" s="38">
        <v>115.98</v>
      </c>
      <c r="G12" s="38">
        <v>107.15600000000001</v>
      </c>
      <c r="H12" s="38">
        <v>115.913</v>
      </c>
      <c r="I12" s="38">
        <v>118.51300000000001</v>
      </c>
      <c r="J12" s="38">
        <v>117.072</v>
      </c>
      <c r="K12" s="38">
        <v>109.98</v>
      </c>
      <c r="L12" s="38">
        <v>118.08799999999999</v>
      </c>
      <c r="M12" s="38">
        <v>119.001</v>
      </c>
      <c r="N12" s="38">
        <v>111.111</v>
      </c>
    </row>
    <row r="13" spans="1:14" ht="13.5">
      <c r="A13" s="93"/>
      <c r="B13" s="10" t="s">
        <v>5</v>
      </c>
      <c r="C13" s="6" t="s">
        <v>28</v>
      </c>
      <c r="D13" s="39">
        <v>468.363</v>
      </c>
      <c r="E13" s="39">
        <v>468.60899999999998</v>
      </c>
      <c r="F13" s="39">
        <v>485.22899999999998</v>
      </c>
      <c r="G13" s="39">
        <v>479.24400000000003</v>
      </c>
      <c r="H13" s="39">
        <v>484.38799999999998</v>
      </c>
      <c r="I13" s="39">
        <v>458.77699999999999</v>
      </c>
      <c r="J13" s="39">
        <v>477.00700000000001</v>
      </c>
      <c r="K13" s="39">
        <v>491.19499999999999</v>
      </c>
      <c r="L13" s="39">
        <v>510.572</v>
      </c>
      <c r="M13" s="39">
        <v>482.31200000000001</v>
      </c>
      <c r="N13" s="39">
        <v>477.31700000000001</v>
      </c>
    </row>
    <row r="14" spans="1:14">
      <c r="A14" s="13" t="s">
        <v>94</v>
      </c>
    </row>
    <row r="20" spans="1:14" ht="15">
      <c r="A20" s="91" t="s">
        <v>29</v>
      </c>
      <c r="B20" s="10" t="s">
        <v>92</v>
      </c>
      <c r="D20" s="40">
        <f>D8*1000</f>
        <v>17592992</v>
      </c>
      <c r="E20" s="40">
        <f t="shared" ref="E20:N20" si="0">E8*1000</f>
        <v>17107183</v>
      </c>
      <c r="F20" s="40">
        <f t="shared" si="0"/>
        <v>17366247</v>
      </c>
      <c r="G20" s="40">
        <f t="shared" si="0"/>
        <v>17360780</v>
      </c>
      <c r="H20" s="40">
        <f t="shared" si="0"/>
        <v>17630018</v>
      </c>
      <c r="I20" s="40">
        <f t="shared" si="0"/>
        <v>16996417</v>
      </c>
      <c r="J20" s="40">
        <f t="shared" si="0"/>
        <v>17604570</v>
      </c>
      <c r="K20" s="40">
        <f t="shared" si="0"/>
        <v>17986361</v>
      </c>
      <c r="L20" s="40">
        <f t="shared" si="0"/>
        <v>17932724</v>
      </c>
      <c r="M20" s="40">
        <f t="shared" si="0"/>
        <v>17777866</v>
      </c>
      <c r="N20" s="40">
        <f t="shared" si="0"/>
        <v>18245013</v>
      </c>
    </row>
    <row r="21" spans="1:14" ht="15">
      <c r="A21" s="92"/>
      <c r="B21" s="10" t="s">
        <v>93</v>
      </c>
      <c r="D21" s="40">
        <f t="shared" ref="D21:N25" si="1">D9*1000</f>
        <v>5166175</v>
      </c>
      <c r="E21" s="40">
        <f t="shared" si="1"/>
        <v>4986062</v>
      </c>
      <c r="F21" s="40">
        <f t="shared" si="1"/>
        <v>4969640</v>
      </c>
      <c r="G21" s="40">
        <f t="shared" si="1"/>
        <v>4991951</v>
      </c>
      <c r="H21" s="40">
        <f t="shared" si="1"/>
        <v>4923937</v>
      </c>
      <c r="I21" s="40">
        <f t="shared" si="1"/>
        <v>4835868</v>
      </c>
      <c r="J21" s="40">
        <f t="shared" si="1"/>
        <v>4971146</v>
      </c>
      <c r="K21" s="40">
        <f t="shared" si="1"/>
        <v>4897641</v>
      </c>
      <c r="L21" s="40">
        <f t="shared" si="1"/>
        <v>4991094</v>
      </c>
      <c r="M21" s="40">
        <f t="shared" si="1"/>
        <v>4959451</v>
      </c>
      <c r="N21" s="40">
        <f t="shared" si="1"/>
        <v>5007548</v>
      </c>
    </row>
    <row r="22" spans="1:14" ht="15">
      <c r="A22" s="93"/>
      <c r="B22" s="10" t="s">
        <v>5</v>
      </c>
      <c r="D22" s="40">
        <f>D10*1000</f>
        <v>22759167</v>
      </c>
      <c r="E22" s="40">
        <f t="shared" si="1"/>
        <v>22093245</v>
      </c>
      <c r="F22" s="40">
        <f t="shared" si="1"/>
        <v>22335886</v>
      </c>
      <c r="G22" s="40">
        <f t="shared" si="1"/>
        <v>22352731</v>
      </c>
      <c r="H22" s="40">
        <f t="shared" si="1"/>
        <v>22553955</v>
      </c>
      <c r="I22" s="40">
        <f t="shared" si="1"/>
        <v>21832285</v>
      </c>
      <c r="J22" s="40">
        <f t="shared" si="1"/>
        <v>22575716</v>
      </c>
      <c r="K22" s="40">
        <f t="shared" si="1"/>
        <v>22884003</v>
      </c>
      <c r="L22" s="40">
        <f t="shared" si="1"/>
        <v>22923818</v>
      </c>
      <c r="M22" s="40">
        <f t="shared" si="1"/>
        <v>22737318</v>
      </c>
      <c r="N22" s="40">
        <f t="shared" si="1"/>
        <v>23252561</v>
      </c>
    </row>
    <row r="23" spans="1:14" ht="15">
      <c r="A23" s="91" t="s">
        <v>42</v>
      </c>
      <c r="B23" s="10" t="s">
        <v>92</v>
      </c>
      <c r="D23" s="40">
        <f t="shared" si="1"/>
        <v>344183</v>
      </c>
      <c r="E23" s="40">
        <f t="shared" si="1"/>
        <v>349492</v>
      </c>
      <c r="F23" s="40">
        <f t="shared" si="1"/>
        <v>369249</v>
      </c>
      <c r="G23" s="40">
        <f t="shared" si="1"/>
        <v>372087</v>
      </c>
      <c r="H23" s="40">
        <f t="shared" si="1"/>
        <v>368474</v>
      </c>
      <c r="I23" s="40">
        <f t="shared" si="1"/>
        <v>340264</v>
      </c>
      <c r="J23" s="40">
        <f t="shared" si="1"/>
        <v>359935</v>
      </c>
      <c r="K23" s="40">
        <f t="shared" si="1"/>
        <v>381215</v>
      </c>
      <c r="L23" s="40">
        <f t="shared" si="1"/>
        <v>392484</v>
      </c>
      <c r="M23" s="40">
        <f t="shared" si="1"/>
        <v>363311</v>
      </c>
      <c r="N23" s="40">
        <f t="shared" si="1"/>
        <v>366206</v>
      </c>
    </row>
    <row r="24" spans="1:14" ht="15">
      <c r="A24" s="92"/>
      <c r="B24" s="10" t="s">
        <v>93</v>
      </c>
      <c r="D24" s="40">
        <f t="shared" si="1"/>
        <v>124180</v>
      </c>
      <c r="E24" s="40">
        <f t="shared" si="1"/>
        <v>119117</v>
      </c>
      <c r="F24" s="40">
        <f t="shared" si="1"/>
        <v>115980</v>
      </c>
      <c r="G24" s="40">
        <f t="shared" si="1"/>
        <v>107156</v>
      </c>
      <c r="H24" s="40">
        <f t="shared" si="1"/>
        <v>115913</v>
      </c>
      <c r="I24" s="40">
        <f t="shared" si="1"/>
        <v>118513</v>
      </c>
      <c r="J24" s="40">
        <f t="shared" si="1"/>
        <v>117072</v>
      </c>
      <c r="K24" s="40">
        <f t="shared" si="1"/>
        <v>109980</v>
      </c>
      <c r="L24" s="40">
        <f t="shared" si="1"/>
        <v>118088</v>
      </c>
      <c r="M24" s="40">
        <f t="shared" si="1"/>
        <v>119001</v>
      </c>
      <c r="N24" s="40">
        <f t="shared" si="1"/>
        <v>111111</v>
      </c>
    </row>
    <row r="25" spans="1:14" ht="15">
      <c r="A25" s="93"/>
      <c r="B25" s="10" t="s">
        <v>5</v>
      </c>
      <c r="D25" s="40">
        <f t="shared" si="1"/>
        <v>468363</v>
      </c>
      <c r="E25" s="40">
        <f t="shared" si="1"/>
        <v>468609</v>
      </c>
      <c r="F25" s="40">
        <f t="shared" si="1"/>
        <v>485229</v>
      </c>
      <c r="G25" s="40">
        <f t="shared" si="1"/>
        <v>479244</v>
      </c>
      <c r="H25" s="40">
        <f t="shared" si="1"/>
        <v>484388</v>
      </c>
      <c r="I25" s="40">
        <f t="shared" si="1"/>
        <v>458777</v>
      </c>
      <c r="J25" s="40">
        <f t="shared" si="1"/>
        <v>477007</v>
      </c>
      <c r="K25" s="40">
        <f t="shared" si="1"/>
        <v>491195</v>
      </c>
      <c r="L25" s="40">
        <f t="shared" si="1"/>
        <v>510572</v>
      </c>
      <c r="M25" s="40">
        <f t="shared" si="1"/>
        <v>482312</v>
      </c>
      <c r="N25" s="40">
        <f t="shared" si="1"/>
        <v>477317</v>
      </c>
    </row>
    <row r="29" spans="1:14">
      <c r="J29" s="41" t="s">
        <v>95</v>
      </c>
    </row>
    <row r="50" spans="10:10">
      <c r="J50" s="17" t="s">
        <v>120</v>
      </c>
    </row>
  </sheetData>
  <mergeCells count="11">
    <mergeCell ref="A6:C6"/>
    <mergeCell ref="A8:A10"/>
    <mergeCell ref="A11:A13"/>
    <mergeCell ref="A20:A22"/>
    <mergeCell ref="A23:A25"/>
    <mergeCell ref="A3:C3"/>
    <mergeCell ref="D3:N3"/>
    <mergeCell ref="A4:C4"/>
    <mergeCell ref="D4:N4"/>
    <mergeCell ref="A5:C5"/>
    <mergeCell ref="D5:N5"/>
  </mergeCells>
  <hyperlinks>
    <hyperlink ref="A2" r:id="rId1" display="http://dati.istat.it/OECDStat_Metadata/ShowMetadata.ashx?Dataset=DCCV_OCCUPATIT1&amp;ShowOnWeb=true&amp;Lang=it"/>
    <hyperlink ref="A14" r:id="rId2" display="http://dativ7a.istat.it//index.aspx?DatasetCode=DCCV_OCCUPATIT1"/>
  </hyperlinks>
  <pageMargins left="0.75" right="0.75" top="1" bottom="1" header="0.5" footer="0.5"/>
  <pageSetup orientation="portrait" horizontalDpi="1200" verticalDpi="1200" r:id="rId3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S81"/>
  <sheetViews>
    <sheetView showGridLines="0" topLeftCell="B50" zoomScaleNormal="100" workbookViewId="0">
      <selection activeCell="C75" sqref="C75"/>
    </sheetView>
  </sheetViews>
  <sheetFormatPr defaultRowHeight="12.75"/>
  <cols>
    <col min="1" max="1" width="9.140625" style="2"/>
    <col min="2" max="3" width="27.42578125" style="2" customWidth="1"/>
    <col min="4" max="4" width="2.42578125" style="2" customWidth="1"/>
    <col min="5" max="5" width="10.140625" style="2" bestFit="1" customWidth="1"/>
    <col min="6" max="14" width="9.140625" style="2"/>
    <col min="15" max="15" width="14.28515625" style="2" customWidth="1"/>
    <col min="16" max="16" width="13.42578125" style="2" customWidth="1"/>
    <col min="17" max="16384" width="9.140625" style="2"/>
  </cols>
  <sheetData>
    <row r="1" spans="2:15" hidden="1">
      <c r="B1" s="1" t="e">
        <f ca="1">DotStatQuery(C1)</f>
        <v>#NAME?</v>
      </c>
      <c r="C1" s="1" t="s">
        <v>96</v>
      </c>
    </row>
    <row r="2" spans="2:15" ht="23.25">
      <c r="B2" s="3" t="s">
        <v>83</v>
      </c>
    </row>
    <row r="3" spans="2:15">
      <c r="B3" s="75" t="s">
        <v>4</v>
      </c>
      <c r="C3" s="89"/>
      <c r="D3" s="76"/>
      <c r="E3" s="77" t="s">
        <v>5</v>
      </c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2:15">
      <c r="B4" s="75" t="s">
        <v>7</v>
      </c>
      <c r="C4" s="89"/>
      <c r="D4" s="76"/>
      <c r="E4" s="77" t="s">
        <v>84</v>
      </c>
      <c r="F4" s="78"/>
      <c r="G4" s="78"/>
      <c r="H4" s="78"/>
      <c r="I4" s="78"/>
      <c r="J4" s="78"/>
      <c r="K4" s="78"/>
      <c r="L4" s="78"/>
      <c r="M4" s="78"/>
      <c r="N4" s="78"/>
      <c r="O4" s="79"/>
    </row>
    <row r="5" spans="2:15">
      <c r="B5" s="75" t="s">
        <v>91</v>
      </c>
      <c r="C5" s="89"/>
      <c r="D5" s="76"/>
      <c r="E5" s="77" t="s">
        <v>5</v>
      </c>
      <c r="F5" s="78"/>
      <c r="G5" s="78"/>
      <c r="H5" s="78"/>
      <c r="I5" s="78"/>
      <c r="J5" s="78"/>
      <c r="K5" s="78"/>
      <c r="L5" s="78"/>
      <c r="M5" s="78"/>
      <c r="N5" s="78"/>
      <c r="O5" s="79"/>
    </row>
    <row r="6" spans="2:15">
      <c r="B6" s="80" t="s">
        <v>9</v>
      </c>
      <c r="C6" s="90"/>
      <c r="D6" s="81"/>
      <c r="E6" s="4" t="s">
        <v>87</v>
      </c>
      <c r="F6" s="4" t="s">
        <v>88</v>
      </c>
      <c r="G6" s="4" t="s">
        <v>89</v>
      </c>
      <c r="H6" s="4" t="s">
        <v>90</v>
      </c>
      <c r="I6" s="4" t="s">
        <v>20</v>
      </c>
      <c r="J6" s="4" t="s">
        <v>21</v>
      </c>
      <c r="K6" s="4" t="s">
        <v>22</v>
      </c>
      <c r="L6" s="4" t="s">
        <v>23</v>
      </c>
      <c r="M6" s="4" t="s">
        <v>24</v>
      </c>
      <c r="N6" s="4" t="s">
        <v>25</v>
      </c>
      <c r="O6" s="4" t="s">
        <v>26</v>
      </c>
    </row>
    <row r="7" spans="2:15" ht="13.5">
      <c r="B7" s="5" t="s">
        <v>27</v>
      </c>
      <c r="C7" s="5" t="s">
        <v>85</v>
      </c>
      <c r="D7" s="6" t="s">
        <v>28</v>
      </c>
      <c r="E7" s="6" t="s">
        <v>28</v>
      </c>
      <c r="F7" s="6" t="s">
        <v>28</v>
      </c>
      <c r="G7" s="6" t="s">
        <v>28</v>
      </c>
      <c r="H7" s="6" t="s">
        <v>28</v>
      </c>
      <c r="I7" s="6" t="s">
        <v>28</v>
      </c>
      <c r="J7" s="6" t="s">
        <v>28</v>
      </c>
      <c r="K7" s="6" t="s">
        <v>28</v>
      </c>
      <c r="L7" s="6" t="s">
        <v>28</v>
      </c>
      <c r="M7" s="6" t="s">
        <v>28</v>
      </c>
      <c r="N7" s="6" t="s">
        <v>28</v>
      </c>
      <c r="O7" s="6" t="s">
        <v>28</v>
      </c>
    </row>
    <row r="8" spans="2:15" ht="13.5">
      <c r="B8" s="91" t="s">
        <v>29</v>
      </c>
      <c r="C8" s="42" t="s">
        <v>86</v>
      </c>
      <c r="D8" s="6" t="s">
        <v>28</v>
      </c>
      <c r="E8" s="43">
        <v>22759.167000000001</v>
      </c>
      <c r="F8" s="43">
        <v>22093.244999999999</v>
      </c>
      <c r="G8" s="43">
        <v>22335.885999999999</v>
      </c>
      <c r="H8" s="43">
        <v>22352.731</v>
      </c>
      <c r="I8" s="43">
        <v>22553.955000000002</v>
      </c>
      <c r="J8" s="43">
        <v>21832.285</v>
      </c>
      <c r="K8" s="43">
        <v>22575.716</v>
      </c>
      <c r="L8" s="43">
        <v>22884.003000000001</v>
      </c>
      <c r="M8" s="43">
        <v>22923.817999999999</v>
      </c>
      <c r="N8" s="43">
        <v>22737.317999999999</v>
      </c>
      <c r="O8" s="43">
        <v>23252.561000000002</v>
      </c>
    </row>
    <row r="9" spans="2:15" ht="21">
      <c r="B9" s="92"/>
      <c r="C9" s="10" t="s">
        <v>97</v>
      </c>
      <c r="D9" s="6" t="s">
        <v>28</v>
      </c>
      <c r="E9" s="39">
        <v>872.178</v>
      </c>
      <c r="F9" s="39">
        <v>856.31799999999998</v>
      </c>
      <c r="G9" s="39">
        <v>934.07799999999997</v>
      </c>
      <c r="H9" s="39">
        <v>956.87699999999995</v>
      </c>
      <c r="I9" s="39">
        <v>913.47400000000005</v>
      </c>
      <c r="J9" s="39">
        <v>884.28499999999997</v>
      </c>
      <c r="K9" s="39">
        <v>940.42600000000004</v>
      </c>
      <c r="L9" s="39">
        <v>942.4</v>
      </c>
      <c r="M9" s="39">
        <v>886.78399999999999</v>
      </c>
      <c r="N9" s="39">
        <v>822.26</v>
      </c>
      <c r="O9" s="39">
        <v>906.84100000000001</v>
      </c>
    </row>
    <row r="10" spans="2:15" ht="13.5">
      <c r="B10" s="92"/>
      <c r="C10" s="10" t="s">
        <v>98</v>
      </c>
      <c r="D10" s="6" t="s">
        <v>28</v>
      </c>
      <c r="E10" s="38">
        <v>5937.2309999999998</v>
      </c>
      <c r="F10" s="38">
        <v>5912.4380000000001</v>
      </c>
      <c r="G10" s="38">
        <v>5886.9470000000001</v>
      </c>
      <c r="H10" s="38">
        <v>5963.3230000000003</v>
      </c>
      <c r="I10" s="38">
        <v>6008.2510000000002</v>
      </c>
      <c r="J10" s="38">
        <v>5804.7240000000002</v>
      </c>
      <c r="K10" s="38">
        <v>6003.5169999999998</v>
      </c>
      <c r="L10" s="38">
        <v>6068.8289999999997</v>
      </c>
      <c r="M10" s="38">
        <v>6155.9350000000004</v>
      </c>
      <c r="N10" s="38">
        <v>6071.5510000000004</v>
      </c>
      <c r="O10" s="38">
        <v>6271.9650000000001</v>
      </c>
    </row>
    <row r="11" spans="2:15" ht="21">
      <c r="B11" s="92"/>
      <c r="C11" s="10" t="s">
        <v>99</v>
      </c>
      <c r="D11" s="6" t="s">
        <v>28</v>
      </c>
      <c r="E11" s="39">
        <v>4617.0609999999997</v>
      </c>
      <c r="F11" s="39">
        <v>4608.4390000000003</v>
      </c>
      <c r="G11" s="39">
        <v>4552.183</v>
      </c>
      <c r="H11" s="39">
        <v>4610.366</v>
      </c>
      <c r="I11" s="39">
        <v>4577.4470000000001</v>
      </c>
      <c r="J11" s="39">
        <v>4425.4040000000005</v>
      </c>
      <c r="K11" s="39">
        <v>4562.7430000000004</v>
      </c>
      <c r="L11" s="39">
        <v>4646.6350000000002</v>
      </c>
      <c r="M11" s="39">
        <v>4675.0079999999998</v>
      </c>
      <c r="N11" s="39">
        <v>4575.8320000000003</v>
      </c>
      <c r="O11" s="39">
        <v>4658.7280000000001</v>
      </c>
    </row>
    <row r="12" spans="2:15" ht="13.5">
      <c r="B12" s="92"/>
      <c r="C12" s="10" t="s">
        <v>100</v>
      </c>
      <c r="D12" s="6" t="s">
        <v>28</v>
      </c>
      <c r="E12" s="38">
        <v>1320.17</v>
      </c>
      <c r="F12" s="38">
        <v>1303.999</v>
      </c>
      <c r="G12" s="38">
        <v>1334.7629999999999</v>
      </c>
      <c r="H12" s="38">
        <v>1352.9570000000001</v>
      </c>
      <c r="I12" s="38">
        <v>1430.8040000000001</v>
      </c>
      <c r="J12" s="38">
        <v>1379.319</v>
      </c>
      <c r="K12" s="38">
        <v>1440.7750000000001</v>
      </c>
      <c r="L12" s="38">
        <v>1422.194</v>
      </c>
      <c r="M12" s="38">
        <v>1480.9280000000001</v>
      </c>
      <c r="N12" s="38">
        <v>1495.7190000000001</v>
      </c>
      <c r="O12" s="38">
        <v>1613.2370000000001</v>
      </c>
    </row>
    <row r="13" spans="2:15" ht="13.5">
      <c r="B13" s="92"/>
      <c r="C13" s="10" t="s">
        <v>101</v>
      </c>
      <c r="D13" s="6" t="s">
        <v>28</v>
      </c>
      <c r="E13" s="39">
        <v>15949.758</v>
      </c>
      <c r="F13" s="39">
        <v>15324.49</v>
      </c>
      <c r="G13" s="39">
        <v>15514.861999999999</v>
      </c>
      <c r="H13" s="39">
        <v>15432.531000000001</v>
      </c>
      <c r="I13" s="39">
        <v>15632.23</v>
      </c>
      <c r="J13" s="39">
        <v>15143.276</v>
      </c>
      <c r="K13" s="39">
        <v>15631.772999999999</v>
      </c>
      <c r="L13" s="39">
        <v>15872.773999999999</v>
      </c>
      <c r="M13" s="39">
        <v>15881.099</v>
      </c>
      <c r="N13" s="39">
        <v>15843.508</v>
      </c>
      <c r="O13" s="39">
        <v>16073.754999999999</v>
      </c>
    </row>
    <row r="14" spans="2:15" ht="21">
      <c r="B14" s="92"/>
      <c r="C14" s="10" t="s">
        <v>102</v>
      </c>
      <c r="D14" s="6" t="s">
        <v>28</v>
      </c>
      <c r="E14" s="38">
        <v>4509.7659999999996</v>
      </c>
      <c r="F14" s="38">
        <v>4212.8459999999995</v>
      </c>
      <c r="G14" s="38">
        <v>4501.6390000000001</v>
      </c>
      <c r="H14" s="38">
        <v>4273.3440000000001</v>
      </c>
      <c r="I14" s="38">
        <v>4309.4350000000004</v>
      </c>
      <c r="J14" s="38">
        <v>3916.8530000000001</v>
      </c>
      <c r="K14" s="38">
        <v>4222.1049999999996</v>
      </c>
      <c r="L14" s="38">
        <v>4626.51</v>
      </c>
      <c r="M14" s="38">
        <v>4472.2719999999999</v>
      </c>
      <c r="N14" s="38">
        <v>4406.8029999999999</v>
      </c>
      <c r="O14" s="38">
        <v>4582.348</v>
      </c>
    </row>
    <row r="15" spans="2:15" ht="21">
      <c r="B15" s="93"/>
      <c r="C15" s="10" t="s">
        <v>103</v>
      </c>
      <c r="D15" s="6" t="s">
        <v>28</v>
      </c>
      <c r="E15" s="39">
        <v>11439.992</v>
      </c>
      <c r="F15" s="39">
        <v>11111.644</v>
      </c>
      <c r="G15" s="39">
        <v>11013.223</v>
      </c>
      <c r="H15" s="39">
        <v>11159.187</v>
      </c>
      <c r="I15" s="39">
        <v>11322.795</v>
      </c>
      <c r="J15" s="39">
        <v>11226.423000000001</v>
      </c>
      <c r="K15" s="39">
        <v>11409.666999999999</v>
      </c>
      <c r="L15" s="39">
        <v>11246.263999999999</v>
      </c>
      <c r="M15" s="39">
        <v>11408.826999999999</v>
      </c>
      <c r="N15" s="39">
        <v>11436.704</v>
      </c>
      <c r="O15" s="39">
        <v>11491.406999999999</v>
      </c>
    </row>
    <row r="16" spans="2:15" ht="13.5">
      <c r="B16" s="91" t="s">
        <v>42</v>
      </c>
      <c r="C16" s="42" t="s">
        <v>86</v>
      </c>
      <c r="D16" s="6" t="s">
        <v>28</v>
      </c>
      <c r="E16" s="43">
        <v>468.363</v>
      </c>
      <c r="F16" s="43">
        <v>468.60899999999998</v>
      </c>
      <c r="G16" s="43">
        <v>485.22899999999998</v>
      </c>
      <c r="H16" s="43">
        <v>479.24400000000003</v>
      </c>
      <c r="I16" s="43">
        <v>484.38799999999998</v>
      </c>
      <c r="J16" s="43">
        <v>458.77699999999999</v>
      </c>
      <c r="K16" s="43">
        <v>477.00700000000001</v>
      </c>
      <c r="L16" s="43">
        <v>491.19499999999999</v>
      </c>
      <c r="M16" s="43">
        <v>510.572</v>
      </c>
      <c r="N16" s="43">
        <v>482.31200000000001</v>
      </c>
      <c r="O16" s="43">
        <v>477.31700000000001</v>
      </c>
    </row>
    <row r="17" spans="1:19" ht="21">
      <c r="B17" s="92"/>
      <c r="C17" s="10" t="s">
        <v>97</v>
      </c>
      <c r="D17" s="6" t="s">
        <v>28</v>
      </c>
      <c r="E17" s="39">
        <v>13.569000000000001</v>
      </c>
      <c r="F17" s="39">
        <v>18.553999999999998</v>
      </c>
      <c r="G17" s="39">
        <v>20.225000000000001</v>
      </c>
      <c r="H17" s="39">
        <v>20.355</v>
      </c>
      <c r="I17" s="39">
        <v>21.55</v>
      </c>
      <c r="J17" s="39">
        <v>20.79</v>
      </c>
      <c r="K17" s="39">
        <v>23.341999999999999</v>
      </c>
      <c r="L17" s="39">
        <v>22.32</v>
      </c>
      <c r="M17" s="39">
        <v>19.75</v>
      </c>
      <c r="N17" s="39">
        <v>26.329000000000001</v>
      </c>
      <c r="O17" s="39">
        <v>23.152999999999999</v>
      </c>
    </row>
    <row r="18" spans="1:19" ht="13.5">
      <c r="B18" s="92"/>
      <c r="C18" s="10" t="s">
        <v>98</v>
      </c>
      <c r="D18" s="6" t="s">
        <v>28</v>
      </c>
      <c r="E18" s="38">
        <v>131.48699999999999</v>
      </c>
      <c r="F18" s="38">
        <v>145.512</v>
      </c>
      <c r="G18" s="38">
        <v>147.245</v>
      </c>
      <c r="H18" s="38">
        <v>140.286</v>
      </c>
      <c r="I18" s="38">
        <v>137.52000000000001</v>
      </c>
      <c r="J18" s="38">
        <v>127.836</v>
      </c>
      <c r="K18" s="38">
        <v>139.274</v>
      </c>
      <c r="L18" s="38">
        <v>142.858</v>
      </c>
      <c r="M18" s="38">
        <v>140.11099999999999</v>
      </c>
      <c r="N18" s="38">
        <v>133.19300000000001</v>
      </c>
      <c r="O18" s="38">
        <v>139.58799999999999</v>
      </c>
    </row>
    <row r="19" spans="1:19" ht="21">
      <c r="B19" s="92"/>
      <c r="C19" s="10" t="s">
        <v>99</v>
      </c>
      <c r="D19" s="6" t="s">
        <v>28</v>
      </c>
      <c r="E19" s="39">
        <v>102.70699999999999</v>
      </c>
      <c r="F19" s="39">
        <v>107.687</v>
      </c>
      <c r="G19" s="39">
        <v>109.036</v>
      </c>
      <c r="H19" s="39">
        <v>110.072</v>
      </c>
      <c r="I19" s="39">
        <v>98.26</v>
      </c>
      <c r="J19" s="39">
        <v>92.387</v>
      </c>
      <c r="K19" s="39">
        <v>102.652</v>
      </c>
      <c r="L19" s="39">
        <v>100.371</v>
      </c>
      <c r="M19" s="39">
        <v>97.631</v>
      </c>
      <c r="N19" s="39">
        <v>94.661000000000001</v>
      </c>
      <c r="O19" s="39">
        <v>104.026</v>
      </c>
    </row>
    <row r="20" spans="1:19" ht="13.5">
      <c r="B20" s="92"/>
      <c r="C20" s="10" t="s">
        <v>100</v>
      </c>
      <c r="D20" s="6" t="s">
        <v>28</v>
      </c>
      <c r="E20" s="38">
        <v>28.78</v>
      </c>
      <c r="F20" s="38">
        <v>37.825000000000003</v>
      </c>
      <c r="G20" s="38">
        <v>38.209000000000003</v>
      </c>
      <c r="H20" s="38">
        <v>30.213999999999999</v>
      </c>
      <c r="I20" s="38">
        <v>39.26</v>
      </c>
      <c r="J20" s="38">
        <v>35.450000000000003</v>
      </c>
      <c r="K20" s="38">
        <v>36.622</v>
      </c>
      <c r="L20" s="38">
        <v>42.487000000000002</v>
      </c>
      <c r="M20" s="38">
        <v>42.48</v>
      </c>
      <c r="N20" s="38">
        <v>38.533000000000001</v>
      </c>
      <c r="O20" s="38">
        <v>35.561999999999998</v>
      </c>
    </row>
    <row r="21" spans="1:19" ht="13.5">
      <c r="B21" s="92"/>
      <c r="C21" s="10" t="s">
        <v>101</v>
      </c>
      <c r="D21" s="6" t="s">
        <v>28</v>
      </c>
      <c r="E21" s="39">
        <v>323.30700000000002</v>
      </c>
      <c r="F21" s="39">
        <v>304.54399999999998</v>
      </c>
      <c r="G21" s="39">
        <v>317.75900000000001</v>
      </c>
      <c r="H21" s="39">
        <v>318.60300000000001</v>
      </c>
      <c r="I21" s="39">
        <v>325.31700000000001</v>
      </c>
      <c r="J21" s="39">
        <v>310.15100000000001</v>
      </c>
      <c r="K21" s="39">
        <v>314.39</v>
      </c>
      <c r="L21" s="39">
        <v>326.01799999999997</v>
      </c>
      <c r="M21" s="39">
        <v>350.71100000000001</v>
      </c>
      <c r="N21" s="39">
        <v>322.791</v>
      </c>
      <c r="O21" s="39">
        <v>314.57499999999999</v>
      </c>
    </row>
    <row r="22" spans="1:19" ht="21">
      <c r="B22" s="92"/>
      <c r="C22" s="10" t="s">
        <v>102</v>
      </c>
      <c r="D22" s="6" t="s">
        <v>28</v>
      </c>
      <c r="E22" s="38">
        <v>107.624</v>
      </c>
      <c r="F22" s="38">
        <v>88.313999999999993</v>
      </c>
      <c r="G22" s="38">
        <v>102.042</v>
      </c>
      <c r="H22" s="38">
        <v>94.548000000000002</v>
      </c>
      <c r="I22" s="38">
        <v>95.525000000000006</v>
      </c>
      <c r="J22" s="38">
        <v>89.981999999999999</v>
      </c>
      <c r="K22" s="38">
        <v>81.111999999999995</v>
      </c>
      <c r="L22" s="38">
        <v>103.294</v>
      </c>
      <c r="M22" s="38">
        <v>107.712</v>
      </c>
      <c r="N22" s="38">
        <v>96.843000000000004</v>
      </c>
      <c r="O22" s="38">
        <v>94.820999999999998</v>
      </c>
    </row>
    <row r="23" spans="1:19" ht="21">
      <c r="B23" s="93"/>
      <c r="C23" s="10" t="s">
        <v>103</v>
      </c>
      <c r="D23" s="6" t="s">
        <v>28</v>
      </c>
      <c r="E23" s="39">
        <v>215.68299999999999</v>
      </c>
      <c r="F23" s="39">
        <v>216.22900000000001</v>
      </c>
      <c r="G23" s="39">
        <v>215.71700000000001</v>
      </c>
      <c r="H23" s="39">
        <v>224.05500000000001</v>
      </c>
      <c r="I23" s="39">
        <v>229.79300000000001</v>
      </c>
      <c r="J23" s="39">
        <v>220.16900000000001</v>
      </c>
      <c r="K23" s="39">
        <v>233.279</v>
      </c>
      <c r="L23" s="39">
        <v>222.72399999999999</v>
      </c>
      <c r="M23" s="39">
        <v>242.999</v>
      </c>
      <c r="N23" s="39">
        <v>225.947</v>
      </c>
      <c r="O23" s="39">
        <v>219.75399999999999</v>
      </c>
    </row>
    <row r="24" spans="1:19">
      <c r="B24" s="13" t="s">
        <v>104</v>
      </c>
    </row>
    <row r="29" spans="1:19">
      <c r="E29" s="4" t="s">
        <v>87</v>
      </c>
      <c r="F29" s="4" t="s">
        <v>88</v>
      </c>
      <c r="G29" s="4" t="s">
        <v>89</v>
      </c>
      <c r="H29" s="4" t="s">
        <v>90</v>
      </c>
      <c r="I29" s="4" t="s">
        <v>20</v>
      </c>
      <c r="J29" s="4" t="s">
        <v>21</v>
      </c>
      <c r="K29" s="4" t="s">
        <v>22</v>
      </c>
      <c r="L29" s="4" t="s">
        <v>23</v>
      </c>
      <c r="M29" s="4" t="s">
        <v>24</v>
      </c>
      <c r="N29" s="4" t="s">
        <v>25</v>
      </c>
      <c r="O29" s="4" t="s">
        <v>26</v>
      </c>
    </row>
    <row r="30" spans="1:19">
      <c r="A30" s="91" t="s">
        <v>29</v>
      </c>
      <c r="B30" s="44" t="s">
        <v>105</v>
      </c>
      <c r="C30" s="42" t="s">
        <v>86</v>
      </c>
      <c r="D30" s="45"/>
      <c r="E30" s="46">
        <f>E8*1000</f>
        <v>22759167</v>
      </c>
      <c r="F30" s="46">
        <f t="shared" ref="F30:O30" si="0">F8*1000</f>
        <v>22093245</v>
      </c>
      <c r="G30" s="46">
        <f t="shared" si="0"/>
        <v>22335886</v>
      </c>
      <c r="H30" s="46">
        <f t="shared" si="0"/>
        <v>22352731</v>
      </c>
      <c r="I30" s="46">
        <f t="shared" si="0"/>
        <v>22553955</v>
      </c>
      <c r="J30" s="46">
        <f t="shared" si="0"/>
        <v>21832285</v>
      </c>
      <c r="K30" s="46">
        <f t="shared" si="0"/>
        <v>22575716</v>
      </c>
      <c r="L30" s="46">
        <f t="shared" si="0"/>
        <v>22884003</v>
      </c>
      <c r="M30" s="46">
        <f t="shared" si="0"/>
        <v>22923818</v>
      </c>
      <c r="N30" s="46">
        <f t="shared" si="0"/>
        <v>22737318</v>
      </c>
      <c r="O30" s="46">
        <f t="shared" si="0"/>
        <v>23252561</v>
      </c>
      <c r="P30" s="47">
        <f>O30-K30</f>
        <v>676845</v>
      </c>
      <c r="S30" s="15" t="s">
        <v>107</v>
      </c>
    </row>
    <row r="31" spans="1:19" ht="21">
      <c r="A31" s="92"/>
      <c r="B31" s="48" t="s">
        <v>106</v>
      </c>
      <c r="C31" s="49" t="s">
        <v>97</v>
      </c>
      <c r="D31" s="45"/>
      <c r="E31" s="50">
        <f t="shared" ref="E31:O45" si="1">E9*1000</f>
        <v>872178</v>
      </c>
      <c r="F31" s="50">
        <f t="shared" si="1"/>
        <v>856318</v>
      </c>
      <c r="G31" s="50">
        <f t="shared" si="1"/>
        <v>934078</v>
      </c>
      <c r="H31" s="50">
        <f t="shared" si="1"/>
        <v>956877</v>
      </c>
      <c r="I31" s="50">
        <f t="shared" si="1"/>
        <v>913474</v>
      </c>
      <c r="J31" s="50">
        <f t="shared" si="1"/>
        <v>884285</v>
      </c>
      <c r="K31" s="50">
        <f t="shared" si="1"/>
        <v>940426</v>
      </c>
      <c r="L31" s="50">
        <f t="shared" si="1"/>
        <v>942400</v>
      </c>
      <c r="M31" s="50">
        <f t="shared" si="1"/>
        <v>886784</v>
      </c>
      <c r="N31" s="50">
        <f t="shared" si="1"/>
        <v>822260</v>
      </c>
      <c r="O31" s="50">
        <f t="shared" si="1"/>
        <v>906841</v>
      </c>
      <c r="P31" s="47">
        <f>O31-K31</f>
        <v>-33585</v>
      </c>
    </row>
    <row r="32" spans="1:19" ht="21">
      <c r="A32" s="92"/>
      <c r="C32" s="10" t="s">
        <v>98</v>
      </c>
      <c r="D32" s="45"/>
      <c r="E32" s="51">
        <f t="shared" si="1"/>
        <v>5937231</v>
      </c>
      <c r="F32" s="51">
        <f t="shared" si="1"/>
        <v>5912438</v>
      </c>
      <c r="G32" s="51">
        <f t="shared" si="1"/>
        <v>5886947</v>
      </c>
      <c r="H32" s="51">
        <f t="shared" si="1"/>
        <v>5963323</v>
      </c>
      <c r="I32" s="51">
        <f t="shared" si="1"/>
        <v>6008251</v>
      </c>
      <c r="J32" s="51">
        <f t="shared" si="1"/>
        <v>5804724</v>
      </c>
      <c r="K32" s="51">
        <f t="shared" si="1"/>
        <v>6003517</v>
      </c>
      <c r="L32" s="51">
        <f t="shared" si="1"/>
        <v>6068829</v>
      </c>
      <c r="M32" s="51">
        <f t="shared" si="1"/>
        <v>6155935</v>
      </c>
      <c r="N32" s="51">
        <f t="shared" si="1"/>
        <v>6071551</v>
      </c>
      <c r="O32" s="51">
        <f t="shared" si="1"/>
        <v>6271965</v>
      </c>
      <c r="P32" s="47">
        <f t="shared" ref="P32:P45" si="2">O32-K32</f>
        <v>268448</v>
      </c>
    </row>
    <row r="33" spans="1:18" ht="21">
      <c r="A33" s="92"/>
      <c r="B33" s="48" t="s">
        <v>108</v>
      </c>
      <c r="C33" s="49" t="s">
        <v>99</v>
      </c>
      <c r="D33" s="45"/>
      <c r="E33" s="50">
        <f t="shared" si="1"/>
        <v>4617061</v>
      </c>
      <c r="F33" s="50">
        <f t="shared" si="1"/>
        <v>4608439</v>
      </c>
      <c r="G33" s="50">
        <f t="shared" si="1"/>
        <v>4552183</v>
      </c>
      <c r="H33" s="50">
        <f t="shared" si="1"/>
        <v>4610366</v>
      </c>
      <c r="I33" s="50">
        <f t="shared" si="1"/>
        <v>4577447</v>
      </c>
      <c r="J33" s="50">
        <f t="shared" si="1"/>
        <v>4425404</v>
      </c>
      <c r="K33" s="50">
        <f t="shared" si="1"/>
        <v>4562743</v>
      </c>
      <c r="L33" s="50">
        <f t="shared" si="1"/>
        <v>4646635</v>
      </c>
      <c r="M33" s="50">
        <f t="shared" si="1"/>
        <v>4675008</v>
      </c>
      <c r="N33" s="50">
        <f t="shared" si="1"/>
        <v>4575832</v>
      </c>
      <c r="O33" s="50">
        <f t="shared" si="1"/>
        <v>4658728</v>
      </c>
      <c r="P33" s="47">
        <f t="shared" si="2"/>
        <v>95985</v>
      </c>
    </row>
    <row r="34" spans="1:18">
      <c r="A34" s="92"/>
      <c r="B34" s="48" t="s">
        <v>109</v>
      </c>
      <c r="C34" s="49" t="s">
        <v>100</v>
      </c>
      <c r="D34" s="45"/>
      <c r="E34" s="50">
        <f t="shared" si="1"/>
        <v>1320170</v>
      </c>
      <c r="F34" s="50">
        <f t="shared" si="1"/>
        <v>1303999</v>
      </c>
      <c r="G34" s="50">
        <f t="shared" si="1"/>
        <v>1334763</v>
      </c>
      <c r="H34" s="50">
        <f t="shared" si="1"/>
        <v>1352957</v>
      </c>
      <c r="I34" s="50">
        <f t="shared" si="1"/>
        <v>1430804</v>
      </c>
      <c r="J34" s="50">
        <f t="shared" si="1"/>
        <v>1379319</v>
      </c>
      <c r="K34" s="50">
        <f t="shared" si="1"/>
        <v>1440775</v>
      </c>
      <c r="L34" s="50">
        <f t="shared" si="1"/>
        <v>1422194</v>
      </c>
      <c r="M34" s="50">
        <f t="shared" si="1"/>
        <v>1480928</v>
      </c>
      <c r="N34" s="50">
        <f t="shared" si="1"/>
        <v>1495719</v>
      </c>
      <c r="O34" s="50">
        <f t="shared" si="1"/>
        <v>1613237</v>
      </c>
      <c r="P34" s="47">
        <f t="shared" si="2"/>
        <v>172462</v>
      </c>
    </row>
    <row r="35" spans="1:18">
      <c r="A35" s="92"/>
      <c r="C35" s="10" t="s">
        <v>101</v>
      </c>
      <c r="D35" s="45"/>
      <c r="E35" s="51">
        <f t="shared" si="1"/>
        <v>15949758</v>
      </c>
      <c r="F35" s="51">
        <f t="shared" si="1"/>
        <v>15324490</v>
      </c>
      <c r="G35" s="51">
        <f t="shared" si="1"/>
        <v>15514862</v>
      </c>
      <c r="H35" s="51">
        <f t="shared" si="1"/>
        <v>15432531</v>
      </c>
      <c r="I35" s="51">
        <f t="shared" si="1"/>
        <v>15632230</v>
      </c>
      <c r="J35" s="51">
        <f t="shared" si="1"/>
        <v>15143276</v>
      </c>
      <c r="K35" s="51">
        <f t="shared" si="1"/>
        <v>15631773</v>
      </c>
      <c r="L35" s="51">
        <f t="shared" si="1"/>
        <v>15872774</v>
      </c>
      <c r="M35" s="51">
        <f t="shared" si="1"/>
        <v>15881099</v>
      </c>
      <c r="N35" s="51">
        <f t="shared" si="1"/>
        <v>15843508</v>
      </c>
      <c r="O35" s="51">
        <f t="shared" si="1"/>
        <v>16073755</v>
      </c>
      <c r="P35" s="47">
        <f t="shared" si="2"/>
        <v>441982</v>
      </c>
    </row>
    <row r="36" spans="1:18" ht="21">
      <c r="A36" s="92"/>
      <c r="B36" s="48" t="s">
        <v>110</v>
      </c>
      <c r="C36" s="49" t="s">
        <v>102</v>
      </c>
      <c r="D36" s="45"/>
      <c r="E36" s="50">
        <f t="shared" si="1"/>
        <v>4509766</v>
      </c>
      <c r="F36" s="50">
        <f t="shared" si="1"/>
        <v>4212846</v>
      </c>
      <c r="G36" s="50">
        <f t="shared" si="1"/>
        <v>4501639</v>
      </c>
      <c r="H36" s="50">
        <f t="shared" si="1"/>
        <v>4273344</v>
      </c>
      <c r="I36" s="50">
        <f t="shared" si="1"/>
        <v>4309435</v>
      </c>
      <c r="J36" s="50">
        <f t="shared" si="1"/>
        <v>3916853</v>
      </c>
      <c r="K36" s="50">
        <f t="shared" si="1"/>
        <v>4222105</v>
      </c>
      <c r="L36" s="50">
        <f t="shared" si="1"/>
        <v>4626510</v>
      </c>
      <c r="M36" s="50">
        <f t="shared" si="1"/>
        <v>4472272</v>
      </c>
      <c r="N36" s="50">
        <f t="shared" si="1"/>
        <v>4406803</v>
      </c>
      <c r="O36" s="50">
        <f t="shared" si="1"/>
        <v>4582348</v>
      </c>
      <c r="P36" s="47">
        <f t="shared" si="2"/>
        <v>360243</v>
      </c>
    </row>
    <row r="37" spans="1:18" ht="21.75" thickBot="1">
      <c r="A37" s="94"/>
      <c r="B37" s="52" t="s">
        <v>111</v>
      </c>
      <c r="C37" s="53" t="s">
        <v>103</v>
      </c>
      <c r="D37" s="54"/>
      <c r="E37" s="55">
        <f t="shared" si="1"/>
        <v>11439992</v>
      </c>
      <c r="F37" s="55">
        <f t="shared" si="1"/>
        <v>11111644</v>
      </c>
      <c r="G37" s="55">
        <f t="shared" si="1"/>
        <v>11013223</v>
      </c>
      <c r="H37" s="55">
        <f t="shared" si="1"/>
        <v>11159187</v>
      </c>
      <c r="I37" s="55">
        <f t="shared" si="1"/>
        <v>11322795</v>
      </c>
      <c r="J37" s="55">
        <f t="shared" si="1"/>
        <v>11226423</v>
      </c>
      <c r="K37" s="55">
        <f t="shared" si="1"/>
        <v>11409667</v>
      </c>
      <c r="L37" s="55">
        <f t="shared" si="1"/>
        <v>11246264</v>
      </c>
      <c r="M37" s="55">
        <f t="shared" si="1"/>
        <v>11408827</v>
      </c>
      <c r="N37" s="55">
        <f t="shared" si="1"/>
        <v>11436704</v>
      </c>
      <c r="O37" s="55">
        <f t="shared" si="1"/>
        <v>11491407</v>
      </c>
      <c r="P37" s="47">
        <f t="shared" si="2"/>
        <v>81740</v>
      </c>
    </row>
    <row r="38" spans="1:18">
      <c r="A38" s="92" t="s">
        <v>42</v>
      </c>
      <c r="B38" s="44" t="s">
        <v>105</v>
      </c>
      <c r="C38" s="56" t="s">
        <v>86</v>
      </c>
      <c r="E38" s="57">
        <f t="shared" si="1"/>
        <v>468363</v>
      </c>
      <c r="F38" s="57">
        <f t="shared" si="1"/>
        <v>468609</v>
      </c>
      <c r="G38" s="57">
        <f t="shared" si="1"/>
        <v>485229</v>
      </c>
      <c r="H38" s="57">
        <f t="shared" si="1"/>
        <v>479244</v>
      </c>
      <c r="I38" s="57">
        <f t="shared" si="1"/>
        <v>484388</v>
      </c>
      <c r="J38" s="57">
        <f t="shared" si="1"/>
        <v>458777</v>
      </c>
      <c r="K38" s="57">
        <f t="shared" si="1"/>
        <v>477007</v>
      </c>
      <c r="L38" s="57">
        <f t="shared" si="1"/>
        <v>491195</v>
      </c>
      <c r="M38" s="57">
        <f t="shared" si="1"/>
        <v>510572</v>
      </c>
      <c r="N38" s="57">
        <f t="shared" si="1"/>
        <v>482312</v>
      </c>
      <c r="O38" s="57">
        <f t="shared" si="1"/>
        <v>477317</v>
      </c>
      <c r="P38" s="47">
        <f t="shared" si="2"/>
        <v>310</v>
      </c>
    </row>
    <row r="39" spans="1:18" ht="21">
      <c r="A39" s="92"/>
      <c r="B39" s="48" t="s">
        <v>106</v>
      </c>
      <c r="C39" s="49" t="s">
        <v>97</v>
      </c>
      <c r="E39" s="58">
        <f t="shared" si="1"/>
        <v>13569</v>
      </c>
      <c r="F39" s="58">
        <f t="shared" si="1"/>
        <v>18554</v>
      </c>
      <c r="G39" s="58">
        <f t="shared" si="1"/>
        <v>20225</v>
      </c>
      <c r="H39" s="58">
        <f t="shared" si="1"/>
        <v>20355</v>
      </c>
      <c r="I39" s="58">
        <f t="shared" si="1"/>
        <v>21550</v>
      </c>
      <c r="J39" s="58">
        <f t="shared" si="1"/>
        <v>20790</v>
      </c>
      <c r="K39" s="58">
        <f t="shared" si="1"/>
        <v>23342</v>
      </c>
      <c r="L39" s="58">
        <f t="shared" si="1"/>
        <v>22320</v>
      </c>
      <c r="M39" s="58">
        <f t="shared" si="1"/>
        <v>19750</v>
      </c>
      <c r="N39" s="58">
        <f t="shared" si="1"/>
        <v>26329</v>
      </c>
      <c r="O39" s="58">
        <f t="shared" si="1"/>
        <v>23153</v>
      </c>
      <c r="P39" s="47">
        <f>O39-K39</f>
        <v>-189</v>
      </c>
    </row>
    <row r="40" spans="1:18">
      <c r="A40" s="92"/>
      <c r="C40" s="10" t="s">
        <v>98</v>
      </c>
      <c r="E40" s="59">
        <f t="shared" si="1"/>
        <v>131487</v>
      </c>
      <c r="F40" s="59">
        <f t="shared" si="1"/>
        <v>145512</v>
      </c>
      <c r="G40" s="59">
        <f t="shared" si="1"/>
        <v>147245</v>
      </c>
      <c r="H40" s="59">
        <f t="shared" si="1"/>
        <v>140286</v>
      </c>
      <c r="I40" s="59">
        <f t="shared" si="1"/>
        <v>137520</v>
      </c>
      <c r="J40" s="59">
        <f t="shared" si="1"/>
        <v>127836</v>
      </c>
      <c r="K40" s="59">
        <f t="shared" si="1"/>
        <v>139274</v>
      </c>
      <c r="L40" s="59">
        <f t="shared" si="1"/>
        <v>142858</v>
      </c>
      <c r="M40" s="59">
        <f t="shared" si="1"/>
        <v>140111</v>
      </c>
      <c r="N40" s="59">
        <f t="shared" si="1"/>
        <v>133193</v>
      </c>
      <c r="O40" s="59">
        <f t="shared" si="1"/>
        <v>139588</v>
      </c>
      <c r="P40" s="47">
        <f t="shared" si="2"/>
        <v>314</v>
      </c>
    </row>
    <row r="41" spans="1:18" ht="21">
      <c r="A41" s="92"/>
      <c r="B41" s="48" t="s">
        <v>108</v>
      </c>
      <c r="C41" s="49" t="s">
        <v>99</v>
      </c>
      <c r="E41" s="58">
        <f t="shared" si="1"/>
        <v>102707</v>
      </c>
      <c r="F41" s="58">
        <f t="shared" si="1"/>
        <v>107687</v>
      </c>
      <c r="G41" s="58">
        <f t="shared" si="1"/>
        <v>109036</v>
      </c>
      <c r="H41" s="58">
        <f t="shared" si="1"/>
        <v>110072</v>
      </c>
      <c r="I41" s="58">
        <f t="shared" si="1"/>
        <v>98260</v>
      </c>
      <c r="J41" s="58">
        <f t="shared" si="1"/>
        <v>92387</v>
      </c>
      <c r="K41" s="58">
        <f t="shared" si="1"/>
        <v>102652</v>
      </c>
      <c r="L41" s="58">
        <f t="shared" si="1"/>
        <v>100371</v>
      </c>
      <c r="M41" s="58">
        <f t="shared" si="1"/>
        <v>97631</v>
      </c>
      <c r="N41" s="58">
        <f t="shared" si="1"/>
        <v>94661</v>
      </c>
      <c r="O41" s="58">
        <f t="shared" si="1"/>
        <v>104026</v>
      </c>
      <c r="P41" s="47">
        <f t="shared" si="2"/>
        <v>1374</v>
      </c>
    </row>
    <row r="42" spans="1:18">
      <c r="A42" s="92"/>
      <c r="B42" s="48" t="s">
        <v>109</v>
      </c>
      <c r="C42" s="49" t="s">
        <v>100</v>
      </c>
      <c r="E42" s="58">
        <f t="shared" si="1"/>
        <v>28780</v>
      </c>
      <c r="F42" s="58">
        <f t="shared" si="1"/>
        <v>37825</v>
      </c>
      <c r="G42" s="58">
        <f t="shared" si="1"/>
        <v>38209</v>
      </c>
      <c r="H42" s="58">
        <f t="shared" si="1"/>
        <v>30214</v>
      </c>
      <c r="I42" s="58">
        <f t="shared" si="1"/>
        <v>39260</v>
      </c>
      <c r="J42" s="58">
        <f t="shared" si="1"/>
        <v>35450</v>
      </c>
      <c r="K42" s="58">
        <f t="shared" si="1"/>
        <v>36622</v>
      </c>
      <c r="L42" s="58">
        <f t="shared" si="1"/>
        <v>42487</v>
      </c>
      <c r="M42" s="58">
        <f t="shared" si="1"/>
        <v>42480</v>
      </c>
      <c r="N42" s="58">
        <f t="shared" si="1"/>
        <v>38533</v>
      </c>
      <c r="O42" s="58">
        <f t="shared" si="1"/>
        <v>35562</v>
      </c>
      <c r="P42" s="47">
        <f t="shared" si="2"/>
        <v>-1060</v>
      </c>
    </row>
    <row r="43" spans="1:18">
      <c r="A43" s="92"/>
      <c r="C43" s="10" t="s">
        <v>101</v>
      </c>
      <c r="E43" s="59">
        <f t="shared" si="1"/>
        <v>323307</v>
      </c>
      <c r="F43" s="59">
        <f t="shared" si="1"/>
        <v>304544</v>
      </c>
      <c r="G43" s="59">
        <f t="shared" si="1"/>
        <v>317759</v>
      </c>
      <c r="H43" s="59">
        <f t="shared" si="1"/>
        <v>318603</v>
      </c>
      <c r="I43" s="59">
        <f t="shared" si="1"/>
        <v>325317</v>
      </c>
      <c r="J43" s="59">
        <f t="shared" si="1"/>
        <v>310151</v>
      </c>
      <c r="K43" s="59">
        <f t="shared" si="1"/>
        <v>314390</v>
      </c>
      <c r="L43" s="59">
        <f t="shared" si="1"/>
        <v>326018</v>
      </c>
      <c r="M43" s="59">
        <f t="shared" si="1"/>
        <v>350711</v>
      </c>
      <c r="N43" s="59">
        <f t="shared" si="1"/>
        <v>322791</v>
      </c>
      <c r="O43" s="59">
        <f t="shared" si="1"/>
        <v>314575</v>
      </c>
      <c r="P43" s="47">
        <f t="shared" si="2"/>
        <v>185</v>
      </c>
    </row>
    <row r="44" spans="1:18" ht="21">
      <c r="A44" s="92"/>
      <c r="B44" s="48" t="s">
        <v>110</v>
      </c>
      <c r="C44" s="49" t="s">
        <v>102</v>
      </c>
      <c r="E44" s="58">
        <f t="shared" si="1"/>
        <v>107624</v>
      </c>
      <c r="F44" s="58">
        <f t="shared" si="1"/>
        <v>88314</v>
      </c>
      <c r="G44" s="58">
        <f t="shared" si="1"/>
        <v>102042</v>
      </c>
      <c r="H44" s="58">
        <f t="shared" si="1"/>
        <v>94548</v>
      </c>
      <c r="I44" s="58">
        <f t="shared" si="1"/>
        <v>95525</v>
      </c>
      <c r="J44" s="58">
        <f t="shared" si="1"/>
        <v>89982</v>
      </c>
      <c r="K44" s="58">
        <f t="shared" si="1"/>
        <v>81112</v>
      </c>
      <c r="L44" s="58">
        <f t="shared" si="1"/>
        <v>103294</v>
      </c>
      <c r="M44" s="58">
        <f t="shared" si="1"/>
        <v>107712</v>
      </c>
      <c r="N44" s="58">
        <f t="shared" si="1"/>
        <v>96843</v>
      </c>
      <c r="O44" s="58">
        <f t="shared" si="1"/>
        <v>94821</v>
      </c>
      <c r="P44" s="47">
        <f t="shared" si="2"/>
        <v>13709</v>
      </c>
      <c r="R44" s="17" t="s">
        <v>120</v>
      </c>
    </row>
    <row r="45" spans="1:18" ht="21.75" thickBot="1">
      <c r="A45" s="93"/>
      <c r="B45" s="52" t="s">
        <v>111</v>
      </c>
      <c r="C45" s="49" t="s">
        <v>103</v>
      </c>
      <c r="E45" s="58">
        <f t="shared" si="1"/>
        <v>215683</v>
      </c>
      <c r="F45" s="58">
        <f t="shared" si="1"/>
        <v>216229</v>
      </c>
      <c r="G45" s="58">
        <f t="shared" si="1"/>
        <v>215717</v>
      </c>
      <c r="H45" s="58">
        <f t="shared" si="1"/>
        <v>224055</v>
      </c>
      <c r="I45" s="58">
        <f t="shared" si="1"/>
        <v>229793</v>
      </c>
      <c r="J45" s="58">
        <f t="shared" si="1"/>
        <v>220169</v>
      </c>
      <c r="K45" s="58">
        <f t="shared" si="1"/>
        <v>233279</v>
      </c>
      <c r="L45" s="58">
        <f t="shared" si="1"/>
        <v>222724</v>
      </c>
      <c r="M45" s="58">
        <f t="shared" si="1"/>
        <v>242999</v>
      </c>
      <c r="N45" s="58">
        <f t="shared" si="1"/>
        <v>225947</v>
      </c>
      <c r="O45" s="58">
        <f t="shared" si="1"/>
        <v>219754</v>
      </c>
      <c r="P45" s="47">
        <f t="shared" si="2"/>
        <v>-13525</v>
      </c>
    </row>
    <row r="46" spans="1:18"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</row>
    <row r="47" spans="1:18">
      <c r="R47" s="15" t="s">
        <v>112</v>
      </c>
    </row>
    <row r="48" spans="1:18" ht="22.5">
      <c r="O48" s="60" t="s">
        <v>113</v>
      </c>
      <c r="P48" s="60" t="s">
        <v>114</v>
      </c>
      <c r="R48" s="15" t="s">
        <v>115</v>
      </c>
    </row>
    <row r="49" spans="1:18" s="62" customFormat="1">
      <c r="A49" s="91" t="s">
        <v>29</v>
      </c>
      <c r="B49" s="44" t="s">
        <v>105</v>
      </c>
      <c r="C49" s="61" t="s">
        <v>86</v>
      </c>
    </row>
    <row r="50" spans="1:18" ht="21">
      <c r="A50" s="92"/>
      <c r="B50" s="48" t="s">
        <v>106</v>
      </c>
      <c r="C50" s="63" t="s">
        <v>97</v>
      </c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>
        <v>-33585</v>
      </c>
      <c r="P50" s="65">
        <v>84581</v>
      </c>
    </row>
    <row r="51" spans="1:18" ht="21">
      <c r="A51" s="92"/>
      <c r="B51" s="48" t="s">
        <v>108</v>
      </c>
      <c r="C51" s="63" t="s">
        <v>99</v>
      </c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>
        <v>95985</v>
      </c>
      <c r="P51" s="65">
        <v>82896</v>
      </c>
    </row>
    <row r="52" spans="1:18">
      <c r="A52" s="92"/>
      <c r="B52" s="48" t="s">
        <v>109</v>
      </c>
      <c r="C52" s="63" t="s">
        <v>100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5">
        <v>172462</v>
      </c>
      <c r="P52" s="65">
        <v>117518</v>
      </c>
    </row>
    <row r="53" spans="1:18" ht="21">
      <c r="A53" s="92"/>
      <c r="B53" s="48" t="s">
        <v>110</v>
      </c>
      <c r="C53" s="63" t="s">
        <v>102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5">
        <v>360243</v>
      </c>
      <c r="P53" s="65">
        <v>175545</v>
      </c>
    </row>
    <row r="54" spans="1:18" ht="21.75" thickBot="1">
      <c r="A54" s="94"/>
      <c r="B54" s="66" t="s">
        <v>111</v>
      </c>
      <c r="C54" s="67" t="s">
        <v>103</v>
      </c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9">
        <v>81740</v>
      </c>
      <c r="P54" s="69">
        <v>54703</v>
      </c>
    </row>
    <row r="55" spans="1:18">
      <c r="A55" s="92" t="s">
        <v>42</v>
      </c>
      <c r="B55" s="70" t="s">
        <v>105</v>
      </c>
      <c r="C55" s="56" t="s">
        <v>86</v>
      </c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2"/>
      <c r="P55" s="72"/>
    </row>
    <row r="56" spans="1:18" ht="21">
      <c r="A56" s="92"/>
      <c r="B56" s="48" t="s">
        <v>106</v>
      </c>
      <c r="C56" s="63" t="s">
        <v>97</v>
      </c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5">
        <v>-189</v>
      </c>
      <c r="P56" s="65">
        <v>-3176</v>
      </c>
    </row>
    <row r="57" spans="1:18" ht="38.25">
      <c r="A57" s="92"/>
      <c r="B57" s="73" t="s">
        <v>117</v>
      </c>
      <c r="C57" s="63" t="s">
        <v>99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5">
        <v>1374</v>
      </c>
      <c r="P57" s="65">
        <v>9365</v>
      </c>
    </row>
    <row r="58" spans="1:18">
      <c r="A58" s="92"/>
      <c r="B58" s="48" t="s">
        <v>109</v>
      </c>
      <c r="C58" s="63" t="s">
        <v>100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5">
        <v>-1060</v>
      </c>
      <c r="P58" s="65">
        <v>-2971</v>
      </c>
    </row>
    <row r="59" spans="1:18" ht="38.25">
      <c r="A59" s="92"/>
      <c r="B59" s="73" t="s">
        <v>118</v>
      </c>
      <c r="C59" s="63" t="s">
        <v>102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5">
        <v>13709</v>
      </c>
      <c r="P59" s="65">
        <v>-2022</v>
      </c>
      <c r="R59" s="17" t="s">
        <v>120</v>
      </c>
    </row>
    <row r="60" spans="1:18" ht="26.25" thickBot="1">
      <c r="A60" s="93"/>
      <c r="B60" s="74" t="s">
        <v>119</v>
      </c>
      <c r="C60" s="63" t="s">
        <v>103</v>
      </c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5">
        <v>-13525</v>
      </c>
      <c r="P60" s="65">
        <v>-6193</v>
      </c>
    </row>
    <row r="62" spans="1:18">
      <c r="R62" s="15" t="s">
        <v>112</v>
      </c>
    </row>
    <row r="63" spans="1:18">
      <c r="R63" s="15" t="s">
        <v>116</v>
      </c>
    </row>
    <row r="81" spans="18:18">
      <c r="R81" s="17" t="s">
        <v>120</v>
      </c>
    </row>
  </sheetData>
  <mergeCells count="13">
    <mergeCell ref="A55:A60"/>
    <mergeCell ref="B6:D6"/>
    <mergeCell ref="B8:B15"/>
    <mergeCell ref="B16:B23"/>
    <mergeCell ref="A30:A37"/>
    <mergeCell ref="A38:A45"/>
    <mergeCell ref="A49:A54"/>
    <mergeCell ref="B3:D3"/>
    <mergeCell ref="E3:O3"/>
    <mergeCell ref="B4:D4"/>
    <mergeCell ref="E4:O4"/>
    <mergeCell ref="B5:D5"/>
    <mergeCell ref="E5:O5"/>
  </mergeCells>
  <hyperlinks>
    <hyperlink ref="B2" r:id="rId1" display="http://dati.istat.it/OECDStat_Metadata/ShowMetadata.ashx?Dataset=DCCV_OCCUPATIT1&amp;ShowOnWeb=true&amp;Lang=it"/>
    <hyperlink ref="B24" r:id="rId2" display="http://dativ7a.istat.it//index.aspx?DatasetCode=DCCV_OCCUPATIT1"/>
  </hyperlinks>
  <pageMargins left="0.75" right="0.75" top="1" bottom="1" header="0.5" footer="0.5"/>
  <pageSetup orientation="portrait" horizontalDpi="1200" verticalDpi="12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Tasso disoccupazione 15-64</vt:lpstr>
      <vt:lpstr>Tasso inattività 15-64</vt:lpstr>
      <vt:lpstr>Tasso attività 15-64</vt:lpstr>
      <vt:lpstr>Pop cond profess 15-64</vt:lpstr>
      <vt:lpstr>Occupati posiz profess 15-89</vt:lpstr>
      <vt:lpstr>Occupati macrosettori 15-89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2022-10-18T09:10:03Z</dcterms:modified>
</cp:coreProperties>
</file>