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ziana.valentino\seadrive_root\tiziana\My Libraries\La Mia Libreria\Statistica\DATI\Dati_Pubblicazioni_Aree_Tematiche_Altro\Energia\2025\DATI x sito\"/>
    </mc:Choice>
  </mc:AlternateContent>
  <xr:revisionPtr revIDLastSave="0" documentId="13_ncr:1_{855C221F-7507-4508-AC78-3697C2FF8355}" xr6:coauthVersionLast="47" xr6:coauthVersionMax="47" xr10:uidLastSave="{00000000-0000-0000-0000-000000000000}"/>
  <bookViews>
    <workbookView xWindow="-120" yWindow="-120" windowWidth="29040" windowHeight="15720" activeTab="6" xr2:uid="{C077EE4B-7F92-45A8-95D4-44B7CD512467}"/>
  </bookViews>
  <sheets>
    <sheet name="Tab 5.1 Graf 5.1-5.2-5.3" sheetId="1" r:id="rId1"/>
    <sheet name="Tab 5.2" sheetId="2" r:id="rId2"/>
    <sheet name="Tab 5.3 Graf 5.4-5.5" sheetId="3" r:id="rId3"/>
    <sheet name="Tab 5.4 Graf 5.6 5.7" sheetId="4" r:id="rId4"/>
    <sheet name="Tab 5.5 Graf 5.8 5.9" sheetId="5" r:id="rId5"/>
    <sheet name="Tab 5.6 Graf 5.10 5.11" sheetId="6" r:id="rId6"/>
    <sheet name="Tab 5.7" sheetId="7" r:id="rId7"/>
  </sheets>
  <externalReferences>
    <externalReference r:id="rId8"/>
    <externalReference r:id="rId9"/>
    <externalReference r:id="rId10"/>
    <externalReference r:id="rId11"/>
    <externalReference r:id="rId12"/>
  </externalReferences>
  <definedNames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IOGimportcountries">[1]Cover!$K$112:$P$180</definedName>
    <definedName name="btnMenuImportAsciiDirectory">"btnMenuimportAsciiDirectory"</definedName>
    <definedName name="ChosenCountry">[2]Cover!$H$116</definedName>
    <definedName name="ChosenUnit">[2]Cover!$Q$119</definedName>
    <definedName name="ChosenYear">[3]Cover!$G$127</definedName>
    <definedName name="CountCoal">[2]Cover!$T$118</definedName>
    <definedName name="CountEle">[2]Cover!$T$121</definedName>
    <definedName name="CountGas">[2]Cover!$T$119</definedName>
    <definedName name="CountOil">[2]Cover!$T$120</definedName>
    <definedName name="CountRen">[2]Cover!$T$117</definedName>
    <definedName name="Countries">[2]Cover!$L$116:$N$172</definedName>
    <definedName name="Country">[2]Cover!$H$118</definedName>
    <definedName name="CountryCode">[2]Cover!$H$120</definedName>
    <definedName name="CountryList">[2]Cover!$L$116:$L$172</definedName>
    <definedName name="CountryRow">[3]Cover!$G$122</definedName>
    <definedName name="CountryRowBBIOGImport">[1]Cover!$G$123</definedName>
    <definedName name="defaultCalorificValuesUpperLeft">#REF!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[4]Cover!$G$117</definedName>
    <definedName name="GCV">[3]Menu!$AE$30</definedName>
    <definedName name="IndexYear">[2]Cover!$H$129</definedName>
    <definedName name="IsoCodes">[3]Cover!$G$129</definedName>
    <definedName name="Lang">[3]Cover!$G$119</definedName>
    <definedName name="LangCntry">[3]Cover!$P$112:$R$178</definedName>
    <definedName name="LANGCover">[3]Cover!$AA$2:$AC$43</definedName>
    <definedName name="LangMenu">[3]Menu!$AG$2:$AW$31</definedName>
    <definedName name="LangT1C">[3]TABLE1!$AH$1:$AJ$40</definedName>
    <definedName name="LangT1R">[3]TABLE1!$E$100:$H$102</definedName>
    <definedName name="LangT2bC">[3]TABLE2b!$AF$1:$AH$34</definedName>
    <definedName name="LangT2bR">[3]TABLE2b!$E$100:$F$102</definedName>
    <definedName name="LangT2C">[3]TABLE2a!$AE$1:$AG$37</definedName>
    <definedName name="LANGT2R">'[5]Table 2'!$E$211:$O$213</definedName>
    <definedName name="LangT3C">[3]TABLE3!$AM$1:$AO$172</definedName>
    <definedName name="LangT3R_1">[3]TABLE3!$E$200:$H$202</definedName>
    <definedName name="LangT3R_2">[3]TABLE3!$E$210:$H$212</definedName>
    <definedName name="LangT4C">[3]TABLE4!$AM$1:$AO$173</definedName>
    <definedName name="LANGT4C1">'[5]Table 4'!$BB$1:$BD$29</definedName>
    <definedName name="LANGT4C2">'[5]Table 4'!$BF$1:$BH$29</definedName>
    <definedName name="LANGT4R">'[5]Table 4'!$E$120:$Q$122</definedName>
    <definedName name="LangT4R_1">[3]TABLE4!$E$200:$H$202</definedName>
    <definedName name="LangT4R_2">[3]TABLE4!$E$210:$H$212</definedName>
    <definedName name="LangT5aR">[3]TABLE5a!$AA$150:$AD$152</definedName>
    <definedName name="LangT5bC">[3]TABLE5b!$AI$1:$AK$106</definedName>
    <definedName name="LangT5bR">[3]TABLE5b!$C$149:$I$151</definedName>
    <definedName name="LangT5C">[3]TABLE5a!$AF$1:$AH$114</definedName>
    <definedName name="LangT5cC">[3]TABLE5c!$AI$1:$AK$106</definedName>
    <definedName name="LangT5cR">[3]TABLE5c!$C$149:$I$151</definedName>
    <definedName name="LangT5R">[3]TABLE5a!$C$150:$F$152</definedName>
    <definedName name="LangT6C">[3]TABLE6!$AH$1:$AJ$106</definedName>
    <definedName name="LangT6R">[3]TABLE6!$C$148:$G$150</definedName>
    <definedName name="LANGTS">[5]Anthracite!$BT$1:$BV$422</definedName>
    <definedName name="LangTS1">'[3]1_Supply'!$DJ$1:$DL$122</definedName>
    <definedName name="LangTS2">'[3]2a_Consumption'!$DF$1:$DH$31</definedName>
    <definedName name="LangTS2b">'[3]2b_TFC_EnergyUse'!$DJ$1:$DL$29</definedName>
    <definedName name="LangTS2b2">'[3]2b_TFC_Non-EnergyUse'!$DJ$1:$DL$1</definedName>
    <definedName name="LangTS3i">'[3]3i_Imports'!$DJ$1:$DL$337</definedName>
    <definedName name="LangTS3ii">'[3]3ii_Imports_OfWhich LNG'!$DJ$1:$DL$337</definedName>
    <definedName name="LangTS4i">'[3]4i_Exports'!$DJ$1:$DL$338</definedName>
    <definedName name="LangTS4ii">'[3]4ii_Exports_OfWhich LNG'!$DJ$1:$DL$337</definedName>
    <definedName name="LangTS5">[3]Remarks!$AA$2:$AC$2</definedName>
    <definedName name="LangTSele34">#REF!</definedName>
    <definedName name="language_code_list">[2]Cover!$B$116:$B$116</definedName>
    <definedName name="LastYear">[3]Cover!$G$134</definedName>
    <definedName name="MCM">[3]Menu!$AE$28</definedName>
    <definedName name="MenuButton">[3]Menu!$AE$27</definedName>
    <definedName name="oilCalorificValuesUpperLeft">#REF!</definedName>
    <definedName name="PartnersISO">#REF!</definedName>
    <definedName name="PartnersList">#REF!</definedName>
    <definedName name="Resolution">1</definedName>
    <definedName name="RussianVisible">[3]Cover!$G$117</definedName>
    <definedName name="ShortNamesISO">#REF!</definedName>
    <definedName name="Source">[3]Cover!#REF!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TextCodeFilter">#REF!</definedName>
    <definedName name="TJ">[3]Menu!$AE$29</definedName>
    <definedName name="TP.Petroleum">#REF!</definedName>
    <definedName name="wrn.Coal._.Questionnaire." hidden="1">{#N/A,#N/A,FALSE,"Explanatory notes";#N/A,#N/A,FALSE,"Table 1A 1999";#N/A,#N/A,FALSE,"Table 2A 1999";#N/A,#N/A,FALSE,"Table 3A 1999";#N/A,#N/A,FALSE,"Table 4A 1999";#N/A,#N/A,FALSE,"Table 5A 1999";#N/A,#N/A,FALSE,"Table 6A 1999";#N/A,#N/A,FALSE,"Table 7A 1999";#N/A,#N/A,FALSE,"Table 8A 1999";#N/A,#N/A,FALSE,"Remarks"}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YEARS">[2]Cover!$E$116:$E$146</definedName>
    <definedName name="Yearstock">[3]Cover!$D$118+1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6" l="1"/>
  <c r="E38" i="6"/>
  <c r="G10" i="6"/>
  <c r="E37" i="4"/>
  <c r="E66" i="3"/>
  <c r="E82" i="6"/>
  <c r="E81" i="6"/>
  <c r="E80" i="6"/>
  <c r="E79" i="6"/>
  <c r="E78" i="6"/>
  <c r="E77" i="6"/>
  <c r="E76" i="6"/>
  <c r="E75" i="6"/>
  <c r="E74" i="6"/>
  <c r="E73" i="6"/>
  <c r="E72" i="6"/>
  <c r="E71" i="6"/>
  <c r="E70" i="6"/>
  <c r="E69" i="6"/>
  <c r="E68" i="6"/>
  <c r="E67" i="6"/>
  <c r="E66" i="6"/>
  <c r="E65" i="6"/>
  <c r="E64" i="6"/>
  <c r="E63" i="6"/>
  <c r="E62" i="6"/>
  <c r="E61" i="6"/>
  <c r="E56" i="6"/>
  <c r="E55" i="6"/>
  <c r="E54" i="6"/>
  <c r="E53" i="6"/>
  <c r="E52" i="6"/>
  <c r="E51" i="6"/>
  <c r="E50" i="6"/>
  <c r="E49" i="6"/>
  <c r="E47" i="6"/>
  <c r="E46" i="6"/>
  <c r="E45" i="6"/>
  <c r="E44" i="6"/>
  <c r="E43" i="6"/>
  <c r="E42" i="6"/>
  <c r="E41" i="6"/>
  <c r="E40" i="6"/>
  <c r="E39" i="6"/>
  <c r="E37" i="6"/>
  <c r="E36" i="6"/>
  <c r="E35" i="6"/>
  <c r="H29" i="6"/>
  <c r="G29" i="6"/>
  <c r="H28" i="6"/>
  <c r="G28" i="6"/>
  <c r="H27" i="6"/>
  <c r="G27" i="6"/>
  <c r="H26" i="6"/>
  <c r="G26" i="6"/>
  <c r="H25" i="6"/>
  <c r="G25" i="6"/>
  <c r="H24" i="6"/>
  <c r="G24" i="6"/>
  <c r="H23" i="6"/>
  <c r="G23" i="6"/>
  <c r="H22" i="6"/>
  <c r="G22" i="6"/>
  <c r="H21" i="6"/>
  <c r="G21" i="6"/>
  <c r="H20" i="6"/>
  <c r="G20" i="6"/>
  <c r="H19" i="6"/>
  <c r="G19" i="6"/>
  <c r="H18" i="6"/>
  <c r="G18" i="6"/>
  <c r="H17" i="6"/>
  <c r="G17" i="6"/>
  <c r="H16" i="6"/>
  <c r="G16" i="6"/>
  <c r="H15" i="6"/>
  <c r="G15" i="6"/>
  <c r="H14" i="6"/>
  <c r="G14" i="6"/>
  <c r="H13" i="6"/>
  <c r="G13" i="6"/>
  <c r="H12" i="6"/>
  <c r="G12" i="6"/>
  <c r="H11" i="6"/>
  <c r="G11" i="6"/>
  <c r="H10" i="6"/>
  <c r="H9" i="6"/>
  <c r="G9" i="6"/>
  <c r="H8" i="6"/>
  <c r="G8" i="6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H29" i="5"/>
  <c r="G29" i="5"/>
  <c r="H28" i="5"/>
  <c r="G28" i="5"/>
  <c r="H27" i="5"/>
  <c r="G27" i="5"/>
  <c r="H26" i="5"/>
  <c r="G26" i="5"/>
  <c r="H25" i="5"/>
  <c r="G25" i="5"/>
  <c r="H24" i="5"/>
  <c r="G24" i="5"/>
  <c r="H23" i="5"/>
  <c r="G23" i="5"/>
  <c r="H22" i="5"/>
  <c r="G22" i="5"/>
  <c r="H21" i="5"/>
  <c r="G21" i="5"/>
  <c r="H20" i="5"/>
  <c r="G20" i="5"/>
  <c r="H19" i="5"/>
  <c r="G19" i="5"/>
  <c r="H18" i="5"/>
  <c r="G18" i="5"/>
  <c r="H17" i="5"/>
  <c r="G17" i="5"/>
  <c r="H16" i="5"/>
  <c r="G16" i="5"/>
  <c r="H15" i="5"/>
  <c r="G15" i="5"/>
  <c r="H14" i="5"/>
  <c r="G14" i="5"/>
  <c r="H13" i="5"/>
  <c r="G13" i="5"/>
  <c r="H12" i="5"/>
  <c r="G12" i="5"/>
  <c r="H11" i="5"/>
  <c r="G11" i="5"/>
  <c r="H10" i="5"/>
  <c r="G10" i="5"/>
  <c r="H9" i="5"/>
  <c r="G9" i="5"/>
  <c r="H8" i="5"/>
  <c r="G8" i="5"/>
  <c r="E82" i="4"/>
  <c r="E81" i="4"/>
  <c r="E80" i="4"/>
  <c r="E79" i="4"/>
  <c r="E78" i="4"/>
  <c r="E77" i="4"/>
  <c r="E76" i="4"/>
  <c r="E75" i="4"/>
  <c r="E74" i="4"/>
  <c r="E73" i="4"/>
  <c r="E72" i="4"/>
  <c r="E71" i="4"/>
  <c r="E70" i="4"/>
  <c r="E69" i="4"/>
  <c r="E67" i="4"/>
  <c r="E66" i="4"/>
  <c r="E64" i="4"/>
  <c r="E63" i="4"/>
  <c r="E62" i="4"/>
  <c r="E61" i="4"/>
  <c r="E56" i="4"/>
  <c r="E55" i="4"/>
  <c r="E54" i="4"/>
  <c r="E53" i="4"/>
  <c r="E52" i="4"/>
  <c r="E51" i="4"/>
  <c r="E50" i="4"/>
  <c r="E49" i="4"/>
  <c r="E48" i="4"/>
  <c r="E47" i="4"/>
  <c r="E46" i="4"/>
  <c r="E45" i="4"/>
  <c r="E44" i="4"/>
  <c r="E43" i="4"/>
  <c r="E42" i="4"/>
  <c r="E41" i="4"/>
  <c r="E40" i="4"/>
  <c r="E39" i="4"/>
  <c r="E38" i="4"/>
  <c r="E36" i="4"/>
  <c r="E35" i="4"/>
  <c r="H29" i="4"/>
  <c r="G29" i="4"/>
  <c r="H28" i="4"/>
  <c r="G28" i="4"/>
  <c r="H27" i="4"/>
  <c r="G27" i="4"/>
  <c r="H26" i="4"/>
  <c r="G26" i="4"/>
  <c r="H25" i="4"/>
  <c r="G25" i="4"/>
  <c r="H24" i="4"/>
  <c r="G24" i="4"/>
  <c r="H23" i="4"/>
  <c r="G23" i="4"/>
  <c r="H22" i="4"/>
  <c r="G22" i="4"/>
  <c r="H21" i="4"/>
  <c r="G21" i="4"/>
  <c r="H20" i="4"/>
  <c r="G20" i="4"/>
  <c r="H19" i="4"/>
  <c r="G19" i="4"/>
  <c r="H18" i="4"/>
  <c r="G18" i="4"/>
  <c r="H17" i="4"/>
  <c r="G17" i="4"/>
  <c r="H16" i="4"/>
  <c r="G16" i="4"/>
  <c r="H15" i="4"/>
  <c r="G15" i="4"/>
  <c r="H14" i="4"/>
  <c r="G14" i="4"/>
  <c r="H13" i="4"/>
  <c r="G13" i="4"/>
  <c r="H12" i="4"/>
  <c r="G12" i="4"/>
  <c r="H11" i="4"/>
  <c r="G11" i="4"/>
  <c r="H10" i="4"/>
  <c r="G10" i="4"/>
  <c r="H9" i="4"/>
  <c r="G9" i="4"/>
  <c r="H8" i="4"/>
  <c r="G8" i="4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5" i="3"/>
  <c r="E64" i="3"/>
  <c r="E63" i="3"/>
  <c r="E62" i="3"/>
  <c r="E61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J29" i="3"/>
  <c r="I29" i="3"/>
  <c r="J28" i="3"/>
  <c r="I28" i="3"/>
  <c r="J27" i="3"/>
  <c r="I27" i="3"/>
  <c r="J26" i="3"/>
  <c r="I26" i="3"/>
  <c r="J25" i="3"/>
  <c r="I25" i="3"/>
  <c r="J24" i="3"/>
  <c r="I24" i="3"/>
  <c r="J23" i="3"/>
  <c r="I23" i="3"/>
  <c r="J22" i="3"/>
  <c r="I22" i="3"/>
  <c r="J21" i="3"/>
  <c r="I21" i="3"/>
  <c r="J20" i="3"/>
  <c r="I20" i="3"/>
  <c r="J19" i="3"/>
  <c r="I19" i="3"/>
  <c r="J18" i="3"/>
  <c r="I18" i="3"/>
  <c r="J17" i="3"/>
  <c r="I17" i="3"/>
  <c r="J16" i="3"/>
  <c r="I16" i="3"/>
  <c r="J15" i="3"/>
  <c r="I15" i="3"/>
  <c r="J14" i="3"/>
  <c r="I14" i="3"/>
  <c r="J13" i="3"/>
  <c r="I13" i="3"/>
  <c r="J12" i="3"/>
  <c r="I12" i="3"/>
  <c r="J11" i="3"/>
  <c r="I11" i="3"/>
  <c r="J10" i="3"/>
  <c r="I10" i="3"/>
  <c r="J9" i="3"/>
  <c r="I9" i="3"/>
  <c r="J8" i="3"/>
  <c r="I8" i="3"/>
  <c r="C9" i="1"/>
  <c r="G9" i="1"/>
  <c r="G18" i="1"/>
  <c r="C18" i="1"/>
  <c r="M10" i="1"/>
  <c r="M51" i="1"/>
  <c r="L51" i="1"/>
  <c r="M50" i="1"/>
  <c r="L50" i="1"/>
  <c r="M49" i="1"/>
  <c r="L49" i="1"/>
  <c r="N42" i="1"/>
  <c r="M42" i="1"/>
  <c r="N41" i="1"/>
  <c r="M41" i="1"/>
  <c r="N40" i="1"/>
  <c r="M40" i="1"/>
  <c r="N39" i="1"/>
  <c r="M39" i="1"/>
  <c r="N38" i="1"/>
  <c r="M38" i="1"/>
  <c r="N37" i="1"/>
  <c r="M37" i="1"/>
  <c r="M24" i="1"/>
  <c r="M23" i="1"/>
  <c r="M22" i="1"/>
  <c r="M21" i="1"/>
  <c r="M20" i="1"/>
  <c r="M19" i="1"/>
  <c r="M14" i="1"/>
  <c r="M13" i="1"/>
  <c r="M12" i="1"/>
  <c r="M11" i="1"/>
  <c r="G27" i="1" l="1"/>
  <c r="C27" i="1"/>
</calcChain>
</file>

<file path=xl/sharedStrings.xml><?xml version="1.0" encoding="utf-8"?>
<sst xmlns="http://schemas.openxmlformats.org/spreadsheetml/2006/main" count="895" uniqueCount="113">
  <si>
    <t>Fonti rinnovabili</t>
  </si>
  <si>
    <t>conteggiabile ai fini del monitoraggio target UE sulle FER (Direttiva (UE) 2018/2001)</t>
  </si>
  <si>
    <t>ktep</t>
  </si>
  <si>
    <t>Ktep</t>
  </si>
  <si>
    <t>% sul totale rinnovabili (22.619 ktep)</t>
  </si>
  <si>
    <t>Settore elettrico</t>
  </si>
  <si>
    <t xml:space="preserve">       - Idraulica</t>
  </si>
  <si>
    <t xml:space="preserve">       - Eolica</t>
  </si>
  <si>
    <t xml:space="preserve">       - Solare</t>
  </si>
  <si>
    <t xml:space="preserve">       - Geotermica</t>
  </si>
  <si>
    <t xml:space="preserve">       - Bioenergie</t>
  </si>
  <si>
    <t xml:space="preserve">               - Biogas</t>
  </si>
  <si>
    <t xml:space="preserve">               - Bioliquidi</t>
  </si>
  <si>
    <t>Settore Termico</t>
  </si>
  <si>
    <t>-</t>
  </si>
  <si>
    <t xml:space="preserve">Energia ambiente per raffrescamento conteggiabile ai
fini del monitoraggio target UE sulle FER   
Direttiva (UE) 2018/2001)                               </t>
  </si>
  <si>
    <t>Produzione</t>
  </si>
  <si>
    <t>% sul totale rinnovabili 
(22.570 kte)</t>
  </si>
  <si>
    <t>% sul totale energia 
(118.166 ktep)</t>
  </si>
  <si>
    <t>% sul totale energia 
(115.403 ktep)</t>
  </si>
  <si>
    <t>Disttribuzione % per settore</t>
  </si>
  <si>
    <t>Grafico 5.1: Ripartizione di consumi per fonte rinnovabile nel settore elettrico e termico in Italia. Anno 2023</t>
  </si>
  <si>
    <t>Idraulica</t>
  </si>
  <si>
    <t>Eolica</t>
  </si>
  <si>
    <t>Solare</t>
  </si>
  <si>
    <t>Geotermica</t>
  </si>
  <si>
    <t>Bioenergie</t>
  </si>
  <si>
    <t>Biomasse solide e rifiuti rinnovabili sostenibili</t>
  </si>
  <si>
    <t xml:space="preserve">               - Biomassa solida****</t>
  </si>
  <si>
    <t>Biogas sostenibili</t>
  </si>
  <si>
    <t>Bioliquidi sostenibili</t>
  </si>
  <si>
    <t xml:space="preserve">     Energia ambiente per riscaldamento e acqua calda           </t>
  </si>
  <si>
    <t xml:space="preserve">Energia amb. riscaldam. e acqua calda           </t>
  </si>
  <si>
    <t xml:space="preserve">     Biomassa solida e rifiuti</t>
  </si>
  <si>
    <t xml:space="preserve">     Biogas</t>
  </si>
  <si>
    <t xml:space="preserve">     Bioliquidi</t>
  </si>
  <si>
    <t xml:space="preserve">Energia ambiente per raffrescamento                          </t>
  </si>
  <si>
    <r>
      <t xml:space="preserve">Settore Trasporti 
</t>
    </r>
    <r>
      <rPr>
        <b/>
        <i/>
        <sz val="8"/>
        <color theme="1"/>
        <rFont val="Calibri"/>
        <family val="2"/>
        <scheme val="minor"/>
      </rPr>
      <t>(biocarburanti sostenibili e biometano immessi in consumo)</t>
    </r>
  </si>
  <si>
    <t>Totale</t>
  </si>
  <si>
    <t>Grafico 5.2: Consumi di energia da fonti rinnovabili per fonte in Italia. Ktep. Anni 2022 e 2023</t>
  </si>
  <si>
    <t>Fonti</t>
  </si>
  <si>
    <t>Biomasse</t>
  </si>
  <si>
    <t>Idroelettrico</t>
  </si>
  <si>
    <t xml:space="preserve">Energia ambiente 
per riscald.,
 acqua calda e 
raffrescamento           </t>
  </si>
  <si>
    <t xml:space="preserve">Grafico 5.3: Consumi di energia da biomassa per tipologia in Italia. </t>
  </si>
  <si>
    <r>
      <t xml:space="preserve">ktep. Anno 2023 </t>
    </r>
    <r>
      <rPr>
        <b/>
        <sz val="8"/>
        <rFont val="Calibri"/>
        <family val="2"/>
        <scheme val="minor"/>
      </rPr>
      <t>(Dati GSE applicazione Direttiva 2018/2001/CE)</t>
    </r>
  </si>
  <si>
    <t xml:space="preserve">Biomasse solide </t>
  </si>
  <si>
    <t>Biogas</t>
  </si>
  <si>
    <t>Altri biocombustibili</t>
  </si>
  <si>
    <t>Dati effettivi
(approccio per la produzione statistica ordinaria) ktep</t>
  </si>
  <si>
    <t>Consumi in ktep</t>
  </si>
  <si>
    <t>Tabella 5.1: Consumi di energia da fonti rinnovabili in Italia. ktep. Conteggiabile ai fini del monitoraggio target UE sulle FER (Direttiva (UE) 2018/2001). Anni 2022 e 2023</t>
  </si>
  <si>
    <t>(*) Fino al 2020 viene applicata la metodologia di monitoraggio definita dalla direttiva 2009/28/CE (RED I); a partire dal 2021 viene invece applicata quella definita dalla direttiva (UE) 2018/2001 (RED II). Le variazioni tra il 2021 e gli anni precedenti possono pertanto essere legate ad aspetti metodologici, oltre che all'andamento effettivo dei fenomeni oggetto di rilevazione.</t>
  </si>
  <si>
    <t>Tabella 5.2: Impianti utilizzati e potenza installata per fonte rinnovabile e regione. Settore elettrico. Anno 2023</t>
  </si>
  <si>
    <t>Regione/Territorio</t>
  </si>
  <si>
    <t>Eolico</t>
  </si>
  <si>
    <t>N° Impianti</t>
  </si>
  <si>
    <t>Potenza Installata (MW)</t>
  </si>
  <si>
    <t>Piemonte</t>
  </si>
  <si>
    <t>Valle d'Aosta</t>
  </si>
  <si>
    <t>Liguria</t>
  </si>
  <si>
    <t>Lombardia</t>
  </si>
  <si>
    <t>Prov. Bolzano</t>
  </si>
  <si>
    <t>Prov. Trento</t>
  </si>
  <si>
    <t>Veneto</t>
  </si>
  <si>
    <t>Friuli-V. Giulia</t>
  </si>
  <si>
    <t>Emilia-Romagna</t>
  </si>
  <si>
    <t>Toscana</t>
  </si>
  <si>
    <t>Umbria</t>
  </si>
  <si>
    <t>Marche</t>
  </si>
  <si>
    <t>Lazio</t>
  </si>
  <si>
    <t>Abruzzo</t>
  </si>
  <si>
    <t>Molise</t>
  </si>
  <si>
    <t>Campania</t>
  </si>
  <si>
    <t>Puglia</t>
  </si>
  <si>
    <t>Basilicata</t>
  </si>
  <si>
    <t>Calabria</t>
  </si>
  <si>
    <t>Sicilia</t>
  </si>
  <si>
    <t>Sardegna</t>
  </si>
  <si>
    <t>Italia</t>
  </si>
  <si>
    <t>ITALIA</t>
  </si>
  <si>
    <t xml:space="preserve">Fonte dati: GSE - elaborazione Ufficio di Statistica della Regione Abruzzo </t>
  </si>
  <si>
    <t>Tabella 5.3:  Numero di impianti idroelettrici, potenza installata e variazione per regione. Settore elettrico. Anni 2022 e 2023</t>
  </si>
  <si>
    <t>Variazione assoluta 2023/2022</t>
  </si>
  <si>
    <t>N° impianti</t>
  </si>
  <si>
    <t>Potenza installata (MW)</t>
  </si>
  <si>
    <t>POTENZA 2023</t>
  </si>
  <si>
    <t>Residenti al 31/12/2023</t>
  </si>
  <si>
    <t>Potenza/Abitanti *10.000</t>
  </si>
  <si>
    <t>Grafico 5.4: Potenza installata in impianti idroelettrici per regione. Settore elettrico. Anno 2023</t>
  </si>
  <si>
    <t>PRODUZIONE 2023</t>
  </si>
  <si>
    <t>Produzione/Abitanti *10.000</t>
  </si>
  <si>
    <t>Grafico 5.5: Produzione di energia idroelettrica per regione. Settore elettrico. Anno 2023</t>
  </si>
  <si>
    <t>Tabella 5.4: Numero di impianti eolici, potenza installata e variazione per regione. Settore eletrico. Anni 2022 e 2023</t>
  </si>
  <si>
    <t>Potenza installata 
(MW)</t>
  </si>
  <si>
    <t>Grafico 5.6: Potenza installata in impianti eolici per regione. Settore elettrico. Anno 2023</t>
  </si>
  <si>
    <t>Grafico 5.7: Produzione di energia eolica per regione. Settore elettrico. Anno 2023</t>
  </si>
  <si>
    <t>Tabella 5.5: Numero di impianti fotovoltaici, potenza installata e variazione per regione. Settore elettrico. Anni 2022 e 2023</t>
  </si>
  <si>
    <t>Friuli- V. Giulia</t>
  </si>
  <si>
    <t>Grafico 5.8: Potenza installata in impianti fotovoltaici per regione. Settore elettrico. Anno 2023</t>
  </si>
  <si>
    <t>Provincia di Bolzano</t>
  </si>
  <si>
    <t>Provincia di Trento</t>
  </si>
  <si>
    <t>Friuli Venezia Giulia</t>
  </si>
  <si>
    <t>Emilia Romagna</t>
  </si>
  <si>
    <t>Grafico 5.9: Produzione di energia solare per regione. Settore elettrico. Anno 2023</t>
  </si>
  <si>
    <t>Tabella 5.6: Numero di impianti alimentati da bioenergie, potenza installata e variazione per regione. Settore elettrico. Anni 2022 e 2023</t>
  </si>
  <si>
    <t>Grafico 5.10: Potenza installata in impianti a bioenergie per regione. Settore elettrico. MW. Anno 2023</t>
  </si>
  <si>
    <t>Residenti al 31/12/2021</t>
  </si>
  <si>
    <t>Grafico 5.11: Produzione di bioenergia per regione. GWh. Settore elettrico. Anno 2023</t>
  </si>
  <si>
    <t>Tabella 5.7: Produzione di energia elettrica da fonti rinnovabili per regione. Gwh. Anno 2023</t>
  </si>
  <si>
    <t>Idrica</t>
  </si>
  <si>
    <t>5 - Energia rinnovabile in Italia</t>
  </si>
  <si>
    <t>Fonte dati: elaborazione Ufficio di Statistica della Regione Abruzzo su dati GSE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</si>
</sst>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.0"/>
    <numFmt numFmtId="166" formatCode="0.0"/>
    <numFmt numFmtId="167" formatCode="_-* #,##0_-;\-* #,##0_-;_-* &quot;-&quot;??_-;_-@_-"/>
    <numFmt numFmtId="168" formatCode="_-* #,##0.0\ _€_-;\-* #,##0.0\ _€_-;_-* &quot;-&quot;?\ _€_-;_-@_-"/>
    <numFmt numFmtId="169" formatCode="_-* #,##0.0_-;\-* #,##0.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rgb="FF000000"/>
      <name val="Times New Roman"/>
      <family val="1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b/>
      <i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0" tint="-0.34998626667073579"/>
      <name val="Calibri"/>
      <family val="2"/>
      <scheme val="minor"/>
    </font>
    <font>
      <sz val="10"/>
      <color theme="0" tint="-0.3499862666707357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i/>
      <sz val="8"/>
      <color rgb="FF000000"/>
      <name val="Calibri"/>
      <family val="2"/>
    </font>
    <font>
      <sz val="9"/>
      <color rgb="FF575756"/>
      <name val="Lucida Sans Unicode"/>
      <family val="2"/>
    </font>
    <font>
      <sz val="11"/>
      <color indexed="8"/>
      <name val="Calibri"/>
      <family val="2"/>
      <scheme val="minor"/>
    </font>
    <font>
      <b/>
      <sz val="9"/>
      <color rgb="FF575756"/>
      <name val="Trebuchet MS"/>
      <family val="2"/>
    </font>
    <font>
      <b/>
      <sz val="11"/>
      <color rgb="FF000000"/>
      <name val="Calibri"/>
      <family val="2"/>
      <scheme val="minor"/>
    </font>
    <font>
      <b/>
      <sz val="30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</fills>
  <borders count="2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15" fillId="0" borderId="0"/>
    <xf numFmtId="0" fontId="32" fillId="0" borderId="0"/>
    <xf numFmtId="0" fontId="6" fillId="0" borderId="0"/>
    <xf numFmtId="0" fontId="6" fillId="0" borderId="0"/>
  </cellStyleXfs>
  <cellXfs count="179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8" fillId="0" borderId="9" xfId="0" applyFont="1" applyBorder="1" applyAlignment="1">
      <alignment horizontal="right" vertical="center"/>
    </xf>
    <xf numFmtId="0" fontId="8" fillId="0" borderId="9" xfId="0" applyFont="1" applyBorder="1" applyAlignment="1">
      <alignment horizontal="right" vertical="center" wrapText="1"/>
    </xf>
    <xf numFmtId="0" fontId="8" fillId="0" borderId="11" xfId="0" applyFont="1" applyBorder="1" applyAlignment="1">
      <alignment horizontal="right" vertical="center" wrapText="1"/>
    </xf>
    <xf numFmtId="0" fontId="5" fillId="0" borderId="3" xfId="0" applyFont="1" applyBorder="1" applyAlignment="1">
      <alignment vertical="center"/>
    </xf>
    <xf numFmtId="0" fontId="9" fillId="0" borderId="3" xfId="0" applyFont="1" applyBorder="1" applyAlignment="1">
      <alignment vertical="center"/>
    </xf>
    <xf numFmtId="0" fontId="5" fillId="0" borderId="12" xfId="0" applyFont="1" applyBorder="1" applyAlignment="1">
      <alignment vertical="center"/>
    </xf>
    <xf numFmtId="166" fontId="9" fillId="0" borderId="3" xfId="0" applyNumberFormat="1" applyFont="1" applyBorder="1" applyAlignment="1">
      <alignment horizontal="left" vertical="center" wrapText="1" shrinkToFit="1"/>
    </xf>
    <xf numFmtId="165" fontId="9" fillId="0" borderId="3" xfId="0" applyNumberFormat="1" applyFont="1" applyBorder="1" applyAlignment="1">
      <alignment horizontal="left" vertical="center" wrapText="1" shrinkToFit="1"/>
    </xf>
    <xf numFmtId="165" fontId="7" fillId="0" borderId="7" xfId="0" applyNumberFormat="1" applyFont="1" applyBorder="1" applyAlignment="1">
      <alignment horizontal="left" vertical="center" wrapText="1" shrinkToFit="1"/>
    </xf>
    <xf numFmtId="164" fontId="9" fillId="0" borderId="9" xfId="2" applyNumberFormat="1" applyFont="1" applyBorder="1" applyAlignment="1">
      <alignment vertical="center"/>
    </xf>
    <xf numFmtId="0" fontId="2" fillId="0" borderId="0" xfId="0" applyFont="1" applyAlignment="1">
      <alignment wrapText="1"/>
    </xf>
    <xf numFmtId="168" fontId="0" fillId="0" borderId="0" xfId="0" applyNumberFormat="1" applyAlignment="1">
      <alignment wrapText="1"/>
    </xf>
    <xf numFmtId="0" fontId="0" fillId="0" borderId="0" xfId="0" applyAlignment="1">
      <alignment vertical="center" wrapText="1"/>
    </xf>
    <xf numFmtId="0" fontId="12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13" fillId="0" borderId="0" xfId="0" applyFont="1"/>
    <xf numFmtId="164" fontId="8" fillId="0" borderId="0" xfId="2" applyNumberFormat="1" applyFont="1" applyBorder="1" applyAlignment="1">
      <alignment vertical="center"/>
    </xf>
    <xf numFmtId="164" fontId="8" fillId="0" borderId="13" xfId="2" applyNumberFormat="1" applyFont="1" applyBorder="1" applyAlignment="1">
      <alignment horizontal="right" vertical="center" wrapText="1" shrinkToFit="1"/>
    </xf>
    <xf numFmtId="166" fontId="5" fillId="0" borderId="0" xfId="0" applyNumberFormat="1" applyFont="1" applyAlignment="1">
      <alignment vertical="center"/>
    </xf>
    <xf numFmtId="164" fontId="9" fillId="0" borderId="0" xfId="2" applyNumberFormat="1" applyFont="1" applyBorder="1" applyAlignment="1">
      <alignment vertical="center"/>
    </xf>
    <xf numFmtId="164" fontId="9" fillId="0" borderId="13" xfId="2" applyNumberFormat="1" applyFont="1" applyBorder="1" applyAlignment="1">
      <alignment horizontal="right" vertical="center" wrapText="1" shrinkToFit="1"/>
    </xf>
    <xf numFmtId="0" fontId="11" fillId="0" borderId="3" xfId="0" applyFont="1" applyBorder="1" applyAlignment="1">
      <alignment vertical="center"/>
    </xf>
    <xf numFmtId="2" fontId="11" fillId="0" borderId="0" xfId="0" applyNumberFormat="1" applyFont="1" applyAlignment="1">
      <alignment vertical="center"/>
    </xf>
    <xf numFmtId="0" fontId="16" fillId="3" borderId="14" xfId="5" applyFont="1" applyFill="1" applyBorder="1" applyAlignment="1">
      <alignment horizontal="left" vertical="center"/>
    </xf>
    <xf numFmtId="0" fontId="7" fillId="0" borderId="3" xfId="0" applyFont="1" applyBorder="1" applyAlignment="1">
      <alignment vertical="center"/>
    </xf>
    <xf numFmtId="164" fontId="7" fillId="0" borderId="0" xfId="2" applyNumberFormat="1" applyFont="1" applyFill="1" applyBorder="1" applyAlignment="1">
      <alignment vertical="center"/>
    </xf>
    <xf numFmtId="164" fontId="7" fillId="0" borderId="13" xfId="2" applyNumberFormat="1" applyFont="1" applyFill="1" applyBorder="1" applyAlignment="1">
      <alignment horizontal="right" vertical="center" wrapText="1" shrinkToFit="1"/>
    </xf>
    <xf numFmtId="0" fontId="7" fillId="0" borderId="7" xfId="0" applyFont="1" applyBorder="1" applyAlignment="1">
      <alignment vertical="center"/>
    </xf>
    <xf numFmtId="164" fontId="7" fillId="0" borderId="9" xfId="2" applyNumberFormat="1" applyFont="1" applyFill="1" applyBorder="1" applyAlignment="1">
      <alignment vertical="center"/>
    </xf>
    <xf numFmtId="164" fontId="7" fillId="0" borderId="11" xfId="2" applyNumberFormat="1" applyFont="1" applyFill="1" applyBorder="1" applyAlignment="1">
      <alignment horizontal="right" vertical="center" wrapText="1" shrinkToFit="1"/>
    </xf>
    <xf numFmtId="164" fontId="9" fillId="0" borderId="0" xfId="2" applyNumberFormat="1" applyFont="1" applyFill="1" applyBorder="1" applyAlignment="1">
      <alignment vertical="center"/>
    </xf>
    <xf numFmtId="164" fontId="9" fillId="0" borderId="13" xfId="2" applyNumberFormat="1" applyFont="1" applyFill="1" applyBorder="1" applyAlignment="1">
      <alignment horizontal="right" vertical="center" wrapText="1" shrinkToFit="1"/>
    </xf>
    <xf numFmtId="166" fontId="11" fillId="0" borderId="0" xfId="0" applyNumberFormat="1" applyFont="1" applyAlignment="1">
      <alignment vertical="center"/>
    </xf>
    <xf numFmtId="165" fontId="7" fillId="0" borderId="3" xfId="0" applyNumberFormat="1" applyFont="1" applyBorder="1" applyAlignment="1">
      <alignment horizontal="left" vertical="center" wrapText="1" shrinkToFit="1"/>
    </xf>
    <xf numFmtId="166" fontId="7" fillId="0" borderId="3" xfId="0" applyNumberFormat="1" applyFont="1" applyBorder="1" applyAlignment="1">
      <alignment horizontal="left" vertical="center" wrapText="1" shrinkToFit="1"/>
    </xf>
    <xf numFmtId="165" fontId="7" fillId="0" borderId="0" xfId="0" applyNumberFormat="1" applyFont="1" applyAlignment="1">
      <alignment horizontal="left" vertical="center" wrapText="1" shrinkToFit="1"/>
    </xf>
    <xf numFmtId="164" fontId="9" fillId="0" borderId="11" xfId="2" applyNumberFormat="1" applyFont="1" applyBorder="1" applyAlignment="1">
      <alignment horizontal="right" vertical="center" wrapText="1" shrinkToFit="1"/>
    </xf>
    <xf numFmtId="0" fontId="5" fillId="0" borderId="3" xfId="0" applyFont="1" applyBorder="1" applyAlignment="1">
      <alignment vertical="center" wrapText="1"/>
    </xf>
    <xf numFmtId="165" fontId="8" fillId="0" borderId="15" xfId="0" applyNumberFormat="1" applyFont="1" applyBorder="1" applyAlignment="1">
      <alignment horizontal="left" vertical="center" wrapText="1" shrinkToFit="1"/>
    </xf>
    <xf numFmtId="164" fontId="8" fillId="0" borderId="1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8" fillId="0" borderId="1" xfId="2" applyNumberFormat="1" applyFont="1" applyBorder="1" applyAlignment="1">
      <alignment vertical="center"/>
    </xf>
    <xf numFmtId="0" fontId="10" fillId="0" borderId="0" xfId="0" applyFont="1" applyAlignment="1">
      <alignment wrapText="1"/>
    </xf>
    <xf numFmtId="0" fontId="19" fillId="0" borderId="0" xfId="0" applyFont="1" applyAlignment="1">
      <alignment horizontal="left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3" fontId="11" fillId="0" borderId="16" xfId="0" applyNumberFormat="1" applyFont="1" applyBorder="1" applyAlignment="1">
      <alignment horizontal="right" vertical="center"/>
    </xf>
    <xf numFmtId="3" fontId="0" fillId="0" borderId="0" xfId="0" applyNumberFormat="1" applyAlignment="1">
      <alignment wrapText="1"/>
    </xf>
    <xf numFmtId="3" fontId="9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3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0" fillId="3" borderId="0" xfId="0" applyFill="1" applyAlignment="1">
      <alignment wrapText="1"/>
    </xf>
    <xf numFmtId="3" fontId="8" fillId="0" borderId="1" xfId="0" applyNumberFormat="1" applyFont="1" applyBorder="1" applyAlignment="1">
      <alignment vertical="center"/>
    </xf>
    <xf numFmtId="3" fontId="8" fillId="0" borderId="0" xfId="0" applyNumberFormat="1" applyFont="1" applyAlignment="1">
      <alignment vertical="center"/>
    </xf>
    <xf numFmtId="3" fontId="9" fillId="0" borderId="0" xfId="0" applyNumberFormat="1" applyFont="1" applyAlignment="1">
      <alignment horizontal="right" vertical="center" wrapText="1" shrinkToFit="1"/>
    </xf>
    <xf numFmtId="3" fontId="7" fillId="0" borderId="0" xfId="0" applyNumberFormat="1" applyFont="1" applyAlignment="1">
      <alignment horizontal="right" vertical="center" wrapText="1" shrinkToFit="1"/>
    </xf>
    <xf numFmtId="3" fontId="9" fillId="0" borderId="9" xfId="0" applyNumberFormat="1" applyFont="1" applyBorder="1" applyAlignment="1">
      <alignment horizontal="right" vertical="center" wrapText="1" shrinkToFit="1"/>
    </xf>
    <xf numFmtId="3" fontId="7" fillId="0" borderId="9" xfId="0" applyNumberFormat="1" applyFont="1" applyBorder="1" applyAlignment="1">
      <alignment horizontal="right" vertical="center" wrapText="1" shrinkToFit="1"/>
    </xf>
    <xf numFmtId="164" fontId="8" fillId="0" borderId="0" xfId="2" applyNumberFormat="1" applyFont="1" applyBorder="1" applyAlignment="1">
      <alignment horizontal="right" vertical="center" wrapText="1" shrinkToFit="1"/>
    </xf>
    <xf numFmtId="164" fontId="9" fillId="0" borderId="0" xfId="2" applyNumberFormat="1" applyFont="1" applyBorder="1" applyAlignment="1">
      <alignment horizontal="right" vertical="center" wrapText="1" shrinkToFit="1"/>
    </xf>
    <xf numFmtId="164" fontId="7" fillId="0" borderId="0" xfId="2" applyNumberFormat="1" applyFont="1" applyFill="1" applyBorder="1" applyAlignment="1">
      <alignment horizontal="right" vertical="center" wrapText="1" shrinkToFit="1"/>
    </xf>
    <xf numFmtId="164" fontId="7" fillId="0" borderId="9" xfId="2" applyNumberFormat="1" applyFont="1" applyFill="1" applyBorder="1" applyAlignment="1">
      <alignment horizontal="right" vertical="center" wrapText="1" shrinkToFit="1"/>
    </xf>
    <xf numFmtId="164" fontId="9" fillId="0" borderId="0" xfId="2" applyNumberFormat="1" applyFont="1" applyFill="1" applyBorder="1" applyAlignment="1">
      <alignment horizontal="right" vertical="center" wrapText="1" shrinkToFit="1"/>
    </xf>
    <xf numFmtId="164" fontId="9" fillId="0" borderId="9" xfId="2" applyNumberFormat="1" applyFont="1" applyBorder="1" applyAlignment="1">
      <alignment horizontal="right" vertical="center" wrapText="1" shrinkToFit="1"/>
    </xf>
    <xf numFmtId="169" fontId="8" fillId="0" borderId="0" xfId="1" applyNumberFormat="1" applyFont="1" applyBorder="1" applyAlignment="1">
      <alignment vertical="center"/>
    </xf>
    <xf numFmtId="169" fontId="9" fillId="0" borderId="0" xfId="1" applyNumberFormat="1" applyFont="1" applyBorder="1" applyAlignment="1">
      <alignment horizontal="right" vertical="center" wrapText="1" shrinkToFit="1"/>
    </xf>
    <xf numFmtId="169" fontId="7" fillId="0" borderId="0" xfId="1" applyNumberFormat="1" applyFont="1" applyFill="1" applyBorder="1" applyAlignment="1">
      <alignment horizontal="right" vertical="center" wrapText="1" shrinkToFit="1"/>
    </xf>
    <xf numFmtId="169" fontId="7" fillId="0" borderId="9" xfId="1" applyNumberFormat="1" applyFont="1" applyFill="1" applyBorder="1" applyAlignment="1">
      <alignment horizontal="right" vertical="center" wrapText="1" shrinkToFit="1"/>
    </xf>
    <xf numFmtId="169" fontId="9" fillId="0" borderId="0" xfId="1" applyNumberFormat="1" applyFont="1" applyFill="1" applyBorder="1" applyAlignment="1">
      <alignment horizontal="right" vertical="center" wrapText="1" shrinkToFit="1"/>
    </xf>
    <xf numFmtId="169" fontId="7" fillId="0" borderId="9" xfId="1" applyNumberFormat="1" applyFont="1" applyBorder="1" applyAlignment="1">
      <alignment horizontal="right" vertical="center" wrapText="1" shrinkToFit="1"/>
    </xf>
    <xf numFmtId="169" fontId="8" fillId="0" borderId="1" xfId="1" applyNumberFormat="1" applyFont="1" applyBorder="1" applyAlignment="1">
      <alignment vertical="center"/>
    </xf>
    <xf numFmtId="167" fontId="8" fillId="0" borderId="0" xfId="4" applyNumberFormat="1" applyFont="1" applyFill="1" applyAlignment="1">
      <alignment horizontal="right" vertical="top" indent="4" shrinkToFit="1"/>
    </xf>
    <xf numFmtId="3" fontId="8" fillId="0" borderId="0" xfId="0" applyNumberFormat="1" applyFont="1" applyAlignment="1">
      <alignment horizontal="right" vertical="center"/>
    </xf>
    <xf numFmtId="3" fontId="8" fillId="0" borderId="1" xfId="0" applyNumberFormat="1" applyFont="1" applyBorder="1" applyAlignment="1">
      <alignment horizontal="right" vertical="center"/>
    </xf>
    <xf numFmtId="164" fontId="8" fillId="0" borderId="1" xfId="2" applyNumberFormat="1" applyFont="1" applyBorder="1" applyAlignment="1">
      <alignment horizontal="right" vertical="center" wrapText="1" shrinkToFit="1"/>
    </xf>
    <xf numFmtId="3" fontId="8" fillId="0" borderId="0" xfId="4" applyNumberFormat="1" applyFont="1" applyFill="1" applyAlignment="1">
      <alignment vertical="top" shrinkToFit="1"/>
    </xf>
    <xf numFmtId="0" fontId="18" fillId="0" borderId="0" xfId="0" applyFont="1"/>
    <xf numFmtId="0" fontId="3" fillId="0" borderId="0" xfId="0" applyFont="1"/>
    <xf numFmtId="0" fontId="7" fillId="0" borderId="0" xfId="3" applyFont="1" applyAlignment="1">
      <alignment horizontal="center" vertical="center" wrapText="1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166" fontId="9" fillId="0" borderId="0" xfId="0" applyNumberFormat="1" applyFont="1" applyAlignment="1">
      <alignment horizontal="left" vertical="center" wrapText="1" shrinkToFit="1"/>
    </xf>
    <xf numFmtId="165" fontId="9" fillId="0" borderId="0" xfId="0" applyNumberFormat="1" applyFont="1" applyAlignment="1">
      <alignment horizontal="left" vertical="center" wrapText="1" shrinkToFit="1"/>
    </xf>
    <xf numFmtId="166" fontId="7" fillId="0" borderId="0" xfId="0" applyNumberFormat="1" applyFont="1" applyAlignment="1">
      <alignment horizontal="left" vertical="center" wrapText="1" shrinkToFit="1"/>
    </xf>
    <xf numFmtId="165" fontId="8" fillId="0" borderId="0" xfId="0" applyNumberFormat="1" applyFont="1" applyAlignment="1">
      <alignment horizontal="left" vertical="center" wrapText="1" shrinkToFit="1"/>
    </xf>
    <xf numFmtId="0" fontId="24" fillId="0" borderId="0" xfId="0" applyFont="1"/>
    <xf numFmtId="165" fontId="9" fillId="0" borderId="16" xfId="0" applyNumberFormat="1" applyFont="1" applyBorder="1" applyAlignment="1">
      <alignment horizontal="left" vertical="center" wrapText="1" shrinkToFit="1"/>
    </xf>
    <xf numFmtId="0" fontId="25" fillId="0" borderId="0" xfId="0" applyFont="1"/>
    <xf numFmtId="0" fontId="26" fillId="0" borderId="0" xfId="0" applyFont="1" applyAlignment="1">
      <alignment horizontal="left" vertical="center"/>
    </xf>
    <xf numFmtId="0" fontId="8" fillId="0" borderId="7" xfId="0" applyFont="1" applyBorder="1" applyAlignment="1">
      <alignment horizontal="right" vertical="center" wrapText="1"/>
    </xf>
    <xf numFmtId="0" fontId="9" fillId="0" borderId="3" xfId="0" applyFont="1" applyBorder="1" applyAlignment="1">
      <alignment vertical="center" wrapText="1"/>
    </xf>
    <xf numFmtId="0" fontId="29" fillId="0" borderId="3" xfId="0" applyFont="1" applyBorder="1"/>
    <xf numFmtId="3" fontId="9" fillId="0" borderId="0" xfId="0" applyNumberFormat="1" applyFont="1" applyAlignment="1">
      <alignment horizontal="right" vertical="center" wrapText="1"/>
    </xf>
    <xf numFmtId="165" fontId="9" fillId="0" borderId="3" xfId="0" applyNumberFormat="1" applyFont="1" applyBorder="1" applyAlignment="1">
      <alignment horizontal="right" vertical="center" wrapText="1"/>
    </xf>
    <xf numFmtId="3" fontId="9" fillId="0" borderId="3" xfId="0" applyNumberFormat="1" applyFont="1" applyBorder="1" applyAlignment="1">
      <alignment horizontal="right" vertical="center" wrapText="1"/>
    </xf>
    <xf numFmtId="165" fontId="9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vertical="center" wrapText="1"/>
    </xf>
    <xf numFmtId="0" fontId="7" fillId="0" borderId="3" xfId="0" applyFont="1" applyBorder="1" applyAlignment="1">
      <alignment vertical="center" wrapText="1"/>
    </xf>
    <xf numFmtId="3" fontId="7" fillId="0" borderId="0" xfId="0" applyNumberFormat="1" applyFont="1" applyAlignment="1">
      <alignment horizontal="right" vertical="center" wrapText="1"/>
    </xf>
    <xf numFmtId="165" fontId="7" fillId="0" borderId="3" xfId="0" applyNumberFormat="1" applyFont="1" applyBorder="1" applyAlignment="1">
      <alignment horizontal="righ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165" fontId="7" fillId="0" borderId="0" xfId="0" applyNumberFormat="1" applyFont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9" fillId="0" borderId="20" xfId="0" applyFont="1" applyBorder="1" applyAlignment="1">
      <alignment vertical="center" wrapText="1"/>
    </xf>
    <xf numFmtId="0" fontId="29" fillId="0" borderId="20" xfId="0" applyFont="1" applyBorder="1"/>
    <xf numFmtId="3" fontId="9" fillId="0" borderId="21" xfId="0" applyNumberFormat="1" applyFont="1" applyBorder="1" applyAlignment="1">
      <alignment horizontal="right" vertical="center" wrapText="1"/>
    </xf>
    <xf numFmtId="165" fontId="9" fillId="0" borderId="20" xfId="0" applyNumberFormat="1" applyFont="1" applyBorder="1" applyAlignment="1">
      <alignment horizontal="right" vertical="center" wrapText="1"/>
    </xf>
    <xf numFmtId="3" fontId="9" fillId="0" borderId="20" xfId="0" applyNumberFormat="1" applyFont="1" applyBorder="1" applyAlignment="1">
      <alignment horizontal="right" vertical="center" wrapText="1"/>
    </xf>
    <xf numFmtId="165" fontId="9" fillId="0" borderId="21" xfId="0" applyNumberFormat="1" applyFont="1" applyBorder="1" applyAlignment="1">
      <alignment horizontal="right" vertical="center" wrapText="1"/>
    </xf>
    <xf numFmtId="0" fontId="27" fillId="0" borderId="3" xfId="0" applyFont="1" applyBorder="1"/>
    <xf numFmtId="3" fontId="8" fillId="0" borderId="0" xfId="0" applyNumberFormat="1" applyFont="1" applyAlignment="1">
      <alignment horizontal="right" vertical="center" wrapText="1"/>
    </xf>
    <xf numFmtId="165" fontId="8" fillId="0" borderId="3" xfId="0" applyNumberFormat="1" applyFont="1" applyBorder="1" applyAlignment="1">
      <alignment horizontal="right" vertical="center" wrapText="1"/>
    </xf>
    <xf numFmtId="165" fontId="8" fillId="0" borderId="18" xfId="0" applyNumberFormat="1" applyFont="1" applyBorder="1" applyAlignment="1">
      <alignment horizontal="right" vertical="center" wrapText="1"/>
    </xf>
    <xf numFmtId="3" fontId="8" fillId="0" borderId="3" xfId="0" applyNumberFormat="1" applyFont="1" applyBorder="1" applyAlignment="1">
      <alignment horizontal="right" vertical="center" wrapText="1"/>
    </xf>
    <xf numFmtId="165" fontId="8" fillId="0" borderId="0" xfId="0" applyNumberFormat="1" applyFont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0" fontId="30" fillId="0" borderId="0" xfId="0" applyFont="1" applyAlignment="1">
      <alignment horizontal="left" vertical="center"/>
    </xf>
    <xf numFmtId="0" fontId="19" fillId="0" borderId="0" xfId="0" applyFont="1"/>
    <xf numFmtId="0" fontId="4" fillId="0" borderId="0" xfId="0" applyFont="1"/>
    <xf numFmtId="0" fontId="28" fillId="0" borderId="0" xfId="0" applyFont="1"/>
    <xf numFmtId="166" fontId="0" fillId="0" borderId="0" xfId="0" applyNumberFormat="1"/>
    <xf numFmtId="0" fontId="8" fillId="0" borderId="3" xfId="0" applyFont="1" applyBorder="1" applyAlignment="1">
      <alignment vertical="center" wrapText="1"/>
    </xf>
    <xf numFmtId="167" fontId="6" fillId="0" borderId="0" xfId="3" applyNumberFormat="1" applyAlignment="1">
      <alignment horizontal="left" vertical="top"/>
    </xf>
    <xf numFmtId="166" fontId="31" fillId="0" borderId="0" xfId="3" applyNumberFormat="1" applyFont="1" applyAlignment="1">
      <alignment horizontal="right" vertical="top" shrinkToFit="1"/>
    </xf>
    <xf numFmtId="0" fontId="13" fillId="4" borderId="0" xfId="0" applyFont="1" applyFill="1" applyAlignment="1">
      <alignment horizontal="left" vertical="center" wrapText="1"/>
    </xf>
    <xf numFmtId="166" fontId="33" fillId="0" borderId="0" xfId="3" applyNumberFormat="1" applyFont="1" applyAlignment="1">
      <alignment horizontal="right" vertical="top" shrinkToFit="1"/>
    </xf>
    <xf numFmtId="0" fontId="19" fillId="4" borderId="0" xfId="0" applyFont="1" applyFill="1" applyAlignment="1">
      <alignment vertical="center" wrapText="1"/>
    </xf>
    <xf numFmtId="3" fontId="7" fillId="0" borderId="0" xfId="0" applyNumberFormat="1" applyFont="1" applyAlignment="1">
      <alignment vertical="center" wrapText="1"/>
    </xf>
    <xf numFmtId="3" fontId="8" fillId="0" borderId="18" xfId="0" applyNumberFormat="1" applyFont="1" applyBorder="1" applyAlignment="1">
      <alignment horizontal="right" vertical="center" wrapText="1"/>
    </xf>
    <xf numFmtId="3" fontId="8" fillId="0" borderId="19" xfId="0" applyNumberFormat="1" applyFont="1" applyBorder="1" applyAlignment="1">
      <alignment horizontal="right" vertical="center" wrapText="1"/>
    </xf>
    <xf numFmtId="3" fontId="0" fillId="0" borderId="0" xfId="0" applyNumberFormat="1"/>
    <xf numFmtId="0" fontId="34" fillId="0" borderId="0" xfId="0" applyFont="1" applyAlignment="1">
      <alignment horizontal="left" vertical="center"/>
    </xf>
    <xf numFmtId="165" fontId="14" fillId="0" borderId="0" xfId="0" applyNumberFormat="1" applyFont="1"/>
    <xf numFmtId="166" fontId="14" fillId="0" borderId="0" xfId="0" applyNumberFormat="1" applyFont="1"/>
    <xf numFmtId="0" fontId="0" fillId="0" borderId="3" xfId="0" applyBorder="1"/>
    <xf numFmtId="165" fontId="0" fillId="0" borderId="0" xfId="0" applyNumberFormat="1"/>
    <xf numFmtId="0" fontId="0" fillId="0" borderId="0" xfId="0" applyAlignment="1">
      <alignment vertical="center"/>
    </xf>
    <xf numFmtId="0" fontId="19" fillId="0" borderId="0" xfId="0" applyFont="1" applyAlignment="1">
      <alignment vertical="center"/>
    </xf>
    <xf numFmtId="167" fontId="0" fillId="0" borderId="16" xfId="1" applyNumberFormat="1" applyFont="1" applyBorder="1"/>
    <xf numFmtId="167" fontId="0" fillId="0" borderId="3" xfId="1" applyNumberFormat="1" applyFont="1" applyBorder="1"/>
    <xf numFmtId="3" fontId="9" fillId="0" borderId="16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vertical="center" wrapText="1"/>
    </xf>
    <xf numFmtId="167" fontId="9" fillId="0" borderId="0" xfId="1" applyNumberFormat="1" applyFont="1" applyAlignment="1">
      <alignment horizontal="right" vertical="center" wrapText="1"/>
    </xf>
    <xf numFmtId="167" fontId="9" fillId="0" borderId="21" xfId="1" applyNumberFormat="1" applyFont="1" applyBorder="1" applyAlignment="1">
      <alignment horizontal="right" vertical="center" wrapText="1"/>
    </xf>
    <xf numFmtId="167" fontId="8" fillId="0" borderId="0" xfId="1" applyNumberFormat="1" applyFont="1" applyAlignment="1">
      <alignment horizontal="right" vertical="center" wrapText="1"/>
    </xf>
    <xf numFmtId="167" fontId="0" fillId="0" borderId="0" xfId="0" applyNumberFormat="1"/>
    <xf numFmtId="167" fontId="7" fillId="0" borderId="0" xfId="1" applyNumberFormat="1" applyFont="1" applyFill="1" applyAlignment="1">
      <alignment horizontal="right" vertical="center" wrapText="1"/>
    </xf>
    <xf numFmtId="0" fontId="2" fillId="0" borderId="10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7" fillId="2" borderId="5" xfId="3" applyFont="1" applyFill="1" applyBorder="1" applyAlignment="1">
      <alignment horizontal="center" vertical="center" wrapText="1"/>
    </xf>
    <xf numFmtId="0" fontId="7" fillId="2" borderId="6" xfId="3" applyFont="1" applyFill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8" xfId="3" applyFont="1" applyBorder="1" applyAlignment="1">
      <alignment horizontal="center" vertical="center" wrapText="1"/>
    </xf>
    <xf numFmtId="0" fontId="7" fillId="0" borderId="17" xfId="3" applyFont="1" applyBorder="1" applyAlignment="1">
      <alignment horizontal="center" vertical="center" wrapText="1"/>
    </xf>
    <xf numFmtId="0" fontId="7" fillId="0" borderId="10" xfId="3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 wrapText="1"/>
    </xf>
    <xf numFmtId="0" fontId="27" fillId="0" borderId="7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5" fillId="5" borderId="0" xfId="0" applyFont="1" applyFill="1" applyAlignment="1">
      <alignment horizontal="left" vertical="center"/>
    </xf>
    <xf numFmtId="0" fontId="0" fillId="5" borderId="0" xfId="0" applyFill="1"/>
    <xf numFmtId="0" fontId="0" fillId="5" borderId="0" xfId="0" applyFill="1" applyAlignment="1">
      <alignment wrapText="1"/>
    </xf>
  </cellXfs>
  <cellStyles count="9">
    <cellStyle name="Migliaia" xfId="1" builtinId="3"/>
    <cellStyle name="Migliaia 2" xfId="4" xr:uid="{8B9EA760-8A76-466C-864E-6F2EB9D10A94}"/>
    <cellStyle name="Normale" xfId="0" builtinId="0"/>
    <cellStyle name="Normale 2" xfId="6" xr:uid="{BCAAF606-6375-4337-8928-49E2BF8CC95D}"/>
    <cellStyle name="Normale 2 2" xfId="3" xr:uid="{244D1E76-1090-422B-89C9-B57EC9118FD7}"/>
    <cellStyle name="Normale 3" xfId="7" xr:uid="{3EF9C0B6-E246-497A-BE20-781E0C6D53BD}"/>
    <cellStyle name="Normale 4" xfId="8" xr:uid="{FE6B4FBA-D3E5-47AB-9449-70BF4B380351}"/>
    <cellStyle name="Normale 5" xfId="5" xr:uid="{3FF6B1BD-7BE8-41AD-8F54-C5DD7325D2F2}"/>
    <cellStyle name="Percentual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4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3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000" b="1">
                <a:solidFill>
                  <a:sysClr val="windowText" lastClr="000000"/>
                </a:solidFill>
              </a:rPr>
              <a:t>Elettrico</a:t>
            </a:r>
          </a:p>
        </c:rich>
      </c:tx>
      <c:layout>
        <c:manualLayout>
          <c:xMode val="edge"/>
          <c:yMode val="edge"/>
          <c:x val="6.9977267686848504E-2"/>
          <c:y val="7.055555555555555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3.8967132891403189E-2"/>
          <c:y val="0.13132944444444447"/>
          <c:w val="0.85072854291417177"/>
          <c:h val="0.85243000000000013"/>
        </c:manualLayout>
      </c:layout>
      <c:pieChart>
        <c:varyColors val="1"/>
        <c:ser>
          <c:idx val="0"/>
          <c:order val="0"/>
          <c:explosion val="8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4FF-421F-A89C-7CA17C8AA2BB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4FF-421F-A89C-7CA17C8AA2BB}"/>
              </c:ext>
            </c:extLst>
          </c:dPt>
          <c:dPt>
            <c:idx val="2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D4FF-421F-A89C-7CA17C8AA2BB}"/>
              </c:ext>
            </c:extLst>
          </c:dPt>
          <c:dPt>
            <c:idx val="3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D4FF-421F-A89C-7CA17C8AA2BB}"/>
              </c:ext>
            </c:extLst>
          </c:dPt>
          <c:dPt>
            <c:idx val="4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D4FF-421F-A89C-7CA17C8AA2BB}"/>
              </c:ext>
            </c:extLst>
          </c:dPt>
          <c:dPt>
            <c:idx val="5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D4FF-421F-A89C-7CA17C8AA2BB}"/>
              </c:ext>
            </c:extLst>
          </c:dPt>
          <c:dLbls>
            <c:dLbl>
              <c:idx val="0"/>
              <c:layout>
                <c:manualLayout>
                  <c:x val="-0.18404609314889389"/>
                  <c:y val="-0.1793247169811320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106650226641711"/>
                      <c:h val="0.197953888888888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D4FF-421F-A89C-7CA17C8AA2BB}"/>
                </c:ext>
              </c:extLst>
            </c:dLbl>
            <c:dLbl>
              <c:idx val="3"/>
              <c:layout>
                <c:manualLayout>
                  <c:x val="-0.11636987105109076"/>
                  <c:y val="-1.28346666336519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42085502913964856"/>
                      <c:h val="0.1839622222222222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D4FF-421F-A89C-7CA17C8AA2BB}"/>
                </c:ext>
              </c:extLst>
            </c:dLbl>
            <c:dLbl>
              <c:idx val="4"/>
              <c:layout>
                <c:manualLayout>
                  <c:x val="-6.8049640790440749E-2"/>
                  <c:y val="0.11021234132290066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30344320207924919"/>
                      <c:h val="0.20126111111111109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D4FF-421F-A89C-7CA17C8AA2BB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 5.1 Graf 5.1-5.2-5.3'!$L$10:$L$14</c:f>
              <c:strCache>
                <c:ptCount val="5"/>
                <c:pt idx="0">
                  <c:v>Idraulica</c:v>
                </c:pt>
                <c:pt idx="1">
                  <c:v>Eolica</c:v>
                </c:pt>
                <c:pt idx="2">
                  <c:v>Solare</c:v>
                </c:pt>
                <c:pt idx="3">
                  <c:v>Geotermica</c:v>
                </c:pt>
                <c:pt idx="4">
                  <c:v>Bioenergie</c:v>
                </c:pt>
              </c:strCache>
            </c:strRef>
          </c:cat>
          <c:val>
            <c:numRef>
              <c:f>'Tab 5.1 Graf 5.1-5.2-5.3'!$M$10:$M$14</c:f>
              <c:numCache>
                <c:formatCode>0.00</c:formatCode>
                <c:ptCount val="5"/>
                <c:pt idx="0">
                  <c:v>39.913682997887982</c:v>
                </c:pt>
                <c:pt idx="1">
                  <c:v>18.759339182409363</c:v>
                </c:pt>
                <c:pt idx="2">
                  <c:v>25.637151371972848</c:v>
                </c:pt>
                <c:pt idx="3">
                  <c:v>4.751609052432987</c:v>
                </c:pt>
                <c:pt idx="4">
                  <c:v>10.938217395296808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D4FF-421F-A89C-7CA17C8AA2BB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84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800"/>
              <a:t>MW per 10.000 abitanti</a:t>
            </a:r>
          </a:p>
        </c:rich>
      </c:tx>
      <c:layout>
        <c:manualLayout>
          <c:xMode val="edge"/>
          <c:yMode val="edge"/>
          <c:x val="0.3263058641975308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40246913580246"/>
          <c:y val="4.527006172839506E-2"/>
          <c:w val="0.92101493055555561"/>
          <c:h val="0.885058333333333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8D5-427F-B145-B081D84164E7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8D5-427F-B145-B081D84164E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8D5-427F-B145-B081D84164E7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68D5-427F-B145-B081D84164E7}"/>
              </c:ext>
            </c:extLst>
          </c:dPt>
          <c:dPt>
            <c:idx val="1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68D5-427F-B145-B081D84164E7}"/>
              </c:ext>
            </c:extLst>
          </c:dPt>
          <c:dPt>
            <c:idx val="14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7-68D5-427F-B145-B081D84164E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8D5-427F-B145-B081D84164E7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8D5-427F-B145-B081D84164E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5.4 Graf 5.6 5.7'!$G$35:$G$56</c:f>
              <c:strCache>
                <c:ptCount val="22"/>
                <c:pt idx="0">
                  <c:v>Lombardia</c:v>
                </c:pt>
                <c:pt idx="1">
                  <c:v>Prov. Bolzano</c:v>
                </c:pt>
                <c:pt idx="2">
                  <c:v>Prov. Trento</c:v>
                </c:pt>
                <c:pt idx="3">
                  <c:v>Friuli-V. Giulia</c:v>
                </c:pt>
                <c:pt idx="4">
                  <c:v>Veneto</c:v>
                </c:pt>
                <c:pt idx="5">
                  <c:v>Piemonte</c:v>
                </c:pt>
                <c:pt idx="6">
                  <c:v>Umbria</c:v>
                </c:pt>
                <c:pt idx="7">
                  <c:v>Emilia-Romagna</c:v>
                </c:pt>
                <c:pt idx="8">
                  <c:v>Marche</c:v>
                </c:pt>
                <c:pt idx="9">
                  <c:v>Lazio</c:v>
                </c:pt>
                <c:pt idx="10">
                  <c:v>Valle d'Aosta</c:v>
                </c:pt>
                <c:pt idx="11">
                  <c:v>Toscana</c:v>
                </c:pt>
                <c:pt idx="12">
                  <c:v>Liguria</c:v>
                </c:pt>
                <c:pt idx="13">
                  <c:v>ITALIA</c:v>
                </c:pt>
                <c:pt idx="14">
                  <c:v>Abruzzo</c:v>
                </c:pt>
                <c:pt idx="15">
                  <c:v>Campania</c:v>
                </c:pt>
                <c:pt idx="16">
                  <c:v>Sicilia</c:v>
                </c:pt>
                <c:pt idx="17">
                  <c:v>Calabria</c:v>
                </c:pt>
                <c:pt idx="18">
                  <c:v>Sardegna</c:v>
                </c:pt>
                <c:pt idx="19">
                  <c:v>Puglia</c:v>
                </c:pt>
                <c:pt idx="20">
                  <c:v>Molise</c:v>
                </c:pt>
                <c:pt idx="21">
                  <c:v>Basilicata</c:v>
                </c:pt>
              </c:strCache>
            </c:strRef>
          </c:cat>
          <c:val>
            <c:numRef>
              <c:f>'Tab 5.4 Graf 5.6 5.7'!$H$35:$H$56</c:f>
              <c:numCache>
                <c:formatCode>#,##0.0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2.6791882306970671E-2</c:v>
                </c:pt>
                <c:pt idx="5">
                  <c:v>4.4688816482552664E-2</c:v>
                </c:pt>
                <c:pt idx="6">
                  <c:v>4.6889579728696895E-2</c:v>
                </c:pt>
                <c:pt idx="7">
                  <c:v>0.10107957478293723</c:v>
                </c:pt>
                <c:pt idx="8">
                  <c:v>0.12814062556904554</c:v>
                </c:pt>
                <c:pt idx="9">
                  <c:v>0.13298931098412967</c:v>
                </c:pt>
                <c:pt idx="10">
                  <c:v>0.24414658561000024</c:v>
                </c:pt>
                <c:pt idx="11">
                  <c:v>0.3906538124260695</c:v>
                </c:pt>
                <c:pt idx="12">
                  <c:v>0.80178114687835456</c:v>
                </c:pt>
                <c:pt idx="13">
                  <c:v>2.0918675089530945</c:v>
                </c:pt>
                <c:pt idx="14">
                  <c:v>2.1267026420735822</c:v>
                </c:pt>
                <c:pt idx="15">
                  <c:v>3.5020252396089604</c:v>
                </c:pt>
                <c:pt idx="16">
                  <c:v>4.7463614876435134</c:v>
                </c:pt>
                <c:pt idx="17">
                  <c:v>6.5594527915203571</c:v>
                </c:pt>
                <c:pt idx="18">
                  <c:v>7.4437121009033698</c:v>
                </c:pt>
                <c:pt idx="19">
                  <c:v>7.9857895612082368</c:v>
                </c:pt>
                <c:pt idx="20">
                  <c:v>14.072137858545625</c:v>
                </c:pt>
                <c:pt idx="21">
                  <c:v>28.055277899154781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8D5-427F-B145-B081D8416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38440"/>
        <c:axId val="477338832"/>
      </c:barChart>
      <c:catAx>
        <c:axId val="477338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832"/>
        <c:crosses val="autoZero"/>
        <c:auto val="1"/>
        <c:lblAlgn val="ctr"/>
        <c:lblOffset val="100"/>
        <c:noMultiLvlLbl val="0"/>
      </c:catAx>
      <c:valAx>
        <c:axId val="4773388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800"/>
              <a:t>GWh</a:t>
            </a:r>
          </a:p>
        </c:rich>
      </c:tx>
      <c:layout>
        <c:manualLayout>
          <c:xMode val="edge"/>
          <c:yMode val="edge"/>
          <c:x val="0.40622425002851603"/>
          <c:y val="1.058572285153470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40246913580246"/>
          <c:y val="4.527006172839506E-2"/>
          <c:w val="0.92101493055555561"/>
          <c:h val="0.885058333333333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DBE3-465F-8C3F-675DF778BA6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BE3-465F-8C3F-675DF778BA65}"/>
              </c:ext>
            </c:extLst>
          </c:dPt>
          <c:dPt>
            <c:idx val="8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3-DBE3-465F-8C3F-675DF778BA65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BE3-465F-8C3F-675DF778BA65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6-DBE3-465F-8C3F-675DF778BA65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BE3-465F-8C3F-675DF778BA65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DBE3-465F-8C3F-675DF778BA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5.4 Graf 5.6 5.7'!$G$61:$G$81</c:f>
              <c:strCache>
                <c:ptCount val="21"/>
                <c:pt idx="0">
                  <c:v>Lombardia</c:v>
                </c:pt>
                <c:pt idx="1">
                  <c:v>Prov. Bolzano</c:v>
                </c:pt>
                <c:pt idx="2">
                  <c:v>Prov. Trento</c:v>
                </c:pt>
                <c:pt idx="3">
                  <c:v>Friuli-V. Giulia</c:v>
                </c:pt>
                <c:pt idx="4">
                  <c:v>Valle d'Aosta</c:v>
                </c:pt>
                <c:pt idx="5">
                  <c:v>Umbria</c:v>
                </c:pt>
                <c:pt idx="6">
                  <c:v>Veneto</c:v>
                </c:pt>
                <c:pt idx="7">
                  <c:v>Piemonte</c:v>
                </c:pt>
                <c:pt idx="8">
                  <c:v>Marche</c:v>
                </c:pt>
                <c:pt idx="9">
                  <c:v>Emilia-Romagna</c:v>
                </c:pt>
                <c:pt idx="10">
                  <c:v>Lazio</c:v>
                </c:pt>
                <c:pt idx="11">
                  <c:v>Toscana</c:v>
                </c:pt>
                <c:pt idx="12">
                  <c:v>Liguria</c:v>
                </c:pt>
                <c:pt idx="13">
                  <c:v>Abruzzo</c:v>
                </c:pt>
                <c:pt idx="14">
                  <c:v>Molise</c:v>
                </c:pt>
                <c:pt idx="15">
                  <c:v>Sardegna</c:v>
                </c:pt>
                <c:pt idx="16">
                  <c:v>Calabria</c:v>
                </c:pt>
                <c:pt idx="17">
                  <c:v>Basilicata</c:v>
                </c:pt>
                <c:pt idx="18">
                  <c:v>Sicilia</c:v>
                </c:pt>
                <c:pt idx="19">
                  <c:v>Campania</c:v>
                </c:pt>
                <c:pt idx="20">
                  <c:v>Puglia</c:v>
                </c:pt>
              </c:strCache>
            </c:strRef>
          </c:cat>
          <c:val>
            <c:numRef>
              <c:f>'Tab 5.4 Graf 5.6 5.7'!$H$61:$H$81</c:f>
              <c:numCache>
                <c:formatCode>#,##0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5</c:v>
                </c:pt>
                <c:pt idx="6">
                  <c:v>21</c:v>
                </c:pt>
                <c:pt idx="7">
                  <c:v>25</c:v>
                </c:pt>
                <c:pt idx="8">
                  <c:v>38</c:v>
                </c:pt>
                <c:pt idx="9">
                  <c:v>94</c:v>
                </c:pt>
                <c:pt idx="10">
                  <c:v>148</c:v>
                </c:pt>
                <c:pt idx="11">
                  <c:v>293</c:v>
                </c:pt>
                <c:pt idx="12">
                  <c:v>297</c:v>
                </c:pt>
                <c:pt idx="13">
                  <c:v>495</c:v>
                </c:pt>
                <c:pt idx="14">
                  <c:v>770</c:v>
                </c:pt>
                <c:pt idx="15">
                  <c:v>1936</c:v>
                </c:pt>
                <c:pt idx="16">
                  <c:v>2285</c:v>
                </c:pt>
                <c:pt idx="17">
                  <c:v>3239</c:v>
                </c:pt>
                <c:pt idx="18">
                  <c:v>3397</c:v>
                </c:pt>
                <c:pt idx="19">
                  <c:v>4129</c:v>
                </c:pt>
                <c:pt idx="20">
                  <c:v>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BE3-465F-8C3F-675DF778B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38440"/>
        <c:axId val="477338832"/>
      </c:barChart>
      <c:catAx>
        <c:axId val="477338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832"/>
        <c:crosses val="autoZero"/>
        <c:auto val="1"/>
        <c:lblAlgn val="ctr"/>
        <c:lblOffset val="100"/>
        <c:noMultiLvlLbl val="0"/>
      </c:catAx>
      <c:valAx>
        <c:axId val="4773388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800"/>
              <a:t>GWh per 10.000 abitanti</a:t>
            </a:r>
          </a:p>
        </c:rich>
      </c:tx>
      <c:layout>
        <c:manualLayout>
          <c:xMode val="edge"/>
          <c:yMode val="edge"/>
          <c:x val="0.31857006172839503"/>
          <c:y val="2.7462962962962957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40246913580246"/>
          <c:y val="4.527006172839506E-2"/>
          <c:w val="0.92101493055555561"/>
          <c:h val="0.885058333333333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Pt>
            <c:idx val="4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1-952D-4AC0-BAF9-2663D30F047F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52D-4AC0-BAF9-2663D30F047F}"/>
              </c:ext>
            </c:extLst>
          </c:dPt>
          <c:dPt>
            <c:idx val="9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4-952D-4AC0-BAF9-2663D30F047F}"/>
              </c:ext>
            </c:extLst>
          </c:dPt>
          <c:dPt>
            <c:idx val="1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6-952D-4AC0-BAF9-2663D30F047F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52D-4AC0-BAF9-2663D30F047F}"/>
              </c:ext>
            </c:extLst>
          </c:dPt>
          <c:dPt>
            <c:idx val="13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9-952D-4AC0-BAF9-2663D30F047F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B-952D-4AC0-BAF9-2663D30F047F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952D-4AC0-BAF9-2663D30F047F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5.4 Graf 5.6 5.7'!$J$61:$J$82</c:f>
              <c:strCache>
                <c:ptCount val="22"/>
                <c:pt idx="0">
                  <c:v>Lombardia</c:v>
                </c:pt>
                <c:pt idx="1">
                  <c:v>Prov. Bolzano</c:v>
                </c:pt>
                <c:pt idx="2">
                  <c:v>Friuli-V. Giulia</c:v>
                </c:pt>
                <c:pt idx="3">
                  <c:v>Prov. Trento</c:v>
                </c:pt>
                <c:pt idx="4">
                  <c:v>Liguria</c:v>
                </c:pt>
                <c:pt idx="5">
                  <c:v>Veneto</c:v>
                </c:pt>
                <c:pt idx="6">
                  <c:v>Umbria</c:v>
                </c:pt>
                <c:pt idx="7">
                  <c:v>Piemonte</c:v>
                </c:pt>
                <c:pt idx="8">
                  <c:v>Emilia-Romagna</c:v>
                </c:pt>
                <c:pt idx="9">
                  <c:v>Marche</c:v>
                </c:pt>
                <c:pt idx="10">
                  <c:v>Lazio</c:v>
                </c:pt>
                <c:pt idx="11">
                  <c:v>Valle d'Aosta</c:v>
                </c:pt>
                <c:pt idx="12">
                  <c:v>Toscana</c:v>
                </c:pt>
                <c:pt idx="13">
                  <c:v>Abruzzo</c:v>
                </c:pt>
                <c:pt idx="14">
                  <c:v>ITALIA</c:v>
                </c:pt>
                <c:pt idx="15">
                  <c:v>Sicilia</c:v>
                </c:pt>
                <c:pt idx="16">
                  <c:v>Campania</c:v>
                </c:pt>
                <c:pt idx="17">
                  <c:v>Sardegna</c:v>
                </c:pt>
                <c:pt idx="18">
                  <c:v>Calabria</c:v>
                </c:pt>
                <c:pt idx="19">
                  <c:v>Puglia</c:v>
                </c:pt>
                <c:pt idx="20">
                  <c:v>Molise</c:v>
                </c:pt>
                <c:pt idx="21">
                  <c:v>Basilicata</c:v>
                </c:pt>
              </c:strCache>
            </c:strRef>
          </c:cat>
          <c:val>
            <c:numRef>
              <c:f>'Tab 5.4 Graf 5.6 5.7'!$K$61:$K$82</c:f>
              <c:numCache>
                <c:formatCode>#,##0.0</c:formatCode>
                <c:ptCount val="2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4.3279194495875702E-2</c:v>
                </c:pt>
                <c:pt idx="6">
                  <c:v>5.8611974660871112E-2</c:v>
                </c:pt>
                <c:pt idx="7">
                  <c:v>5.8801074319148237E-2</c:v>
                </c:pt>
                <c:pt idx="8">
                  <c:v>0.21114400065769109</c:v>
                </c:pt>
                <c:pt idx="9">
                  <c:v>0.25628125113809108</c:v>
                </c:pt>
                <c:pt idx="10">
                  <c:v>0.25897918454804192</c:v>
                </c:pt>
                <c:pt idx="11">
                  <c:v>0.3255287808133337</c:v>
                </c:pt>
                <c:pt idx="12">
                  <c:v>0.80043053874712133</c:v>
                </c:pt>
                <c:pt idx="13">
                  <c:v>3.8989548438015675</c:v>
                </c:pt>
                <c:pt idx="14">
                  <c:v>4.008734428635794</c:v>
                </c:pt>
                <c:pt idx="15">
                  <c:v>7.080979347178312</c:v>
                </c:pt>
                <c:pt idx="16">
                  <c:v>7.3812466637801926</c:v>
                </c:pt>
                <c:pt idx="17">
                  <c:v>12.327653231265119</c:v>
                </c:pt>
                <c:pt idx="18">
                  <c:v>12.428150604165852</c:v>
                </c:pt>
                <c:pt idx="19">
                  <c:v>16.614143457885433</c:v>
                </c:pt>
                <c:pt idx="20">
                  <c:v>26.622963516167399</c:v>
                </c:pt>
                <c:pt idx="21">
                  <c:v>60.742677216151293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52D-4AC0-BAF9-2663D30F04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38440"/>
        <c:axId val="477338832"/>
      </c:barChart>
      <c:catAx>
        <c:axId val="477338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832"/>
        <c:crosses val="autoZero"/>
        <c:auto val="1"/>
        <c:lblAlgn val="ctr"/>
        <c:lblOffset val="100"/>
        <c:noMultiLvlLbl val="0"/>
      </c:catAx>
      <c:valAx>
        <c:axId val="4773388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800"/>
              <a:t>MW</a:t>
            </a:r>
          </a:p>
        </c:rich>
      </c:tx>
      <c:layout>
        <c:manualLayout>
          <c:xMode val="edge"/>
          <c:yMode val="edge"/>
          <c:x val="0.50279840461752978"/>
          <c:y val="1.058574158954495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40246913580246"/>
          <c:y val="4.527006172839506E-2"/>
          <c:w val="0.92101493055555561"/>
          <c:h val="0.885058333333333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9FAE-41C4-BABC-79DF3E6A45CD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FAE-41C4-BABC-79DF3E6A45CD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9FAE-41C4-BABC-79DF3E6A45CD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9FAE-41C4-BABC-79DF3E6A45CD}"/>
              </c:ext>
            </c:extLst>
          </c:dPt>
          <c:dPt>
            <c:idx val="9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9FAE-41C4-BABC-79DF3E6A45CD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9FAE-41C4-BABC-79DF3E6A45CD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9FAE-41C4-BABC-79DF3E6A45CD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9FAE-41C4-BABC-79DF3E6A45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5.5 Graf 5.8 5.9'!$J$36:$J$56</c:f>
              <c:strCache>
                <c:ptCount val="21"/>
                <c:pt idx="0">
                  <c:v>Valle d'Aosta</c:v>
                </c:pt>
                <c:pt idx="1">
                  <c:v>Liguria</c:v>
                </c:pt>
                <c:pt idx="2">
                  <c:v>Molise</c:v>
                </c:pt>
                <c:pt idx="3">
                  <c:v>Prov. Trento</c:v>
                </c:pt>
                <c:pt idx="4">
                  <c:v>Prov. Bolzano</c:v>
                </c:pt>
                <c:pt idx="5">
                  <c:v>Basilicata</c:v>
                </c:pt>
                <c:pt idx="6">
                  <c:v>Umbria</c:v>
                </c:pt>
                <c:pt idx="7">
                  <c:v>Calabria</c:v>
                </c:pt>
                <c:pt idx="8">
                  <c:v>Friuli- V. Giulia</c:v>
                </c:pt>
                <c:pt idx="9">
                  <c:v>Abruzzo</c:v>
                </c:pt>
                <c:pt idx="10">
                  <c:v>Toscana</c:v>
                </c:pt>
                <c:pt idx="11">
                  <c:v>Campania</c:v>
                </c:pt>
                <c:pt idx="12">
                  <c:v>Marche</c:v>
                </c:pt>
                <c:pt idx="13">
                  <c:v>Sardegna</c:v>
                </c:pt>
                <c:pt idx="14">
                  <c:v>Lazio</c:v>
                </c:pt>
                <c:pt idx="15">
                  <c:v>Sicilia</c:v>
                </c:pt>
                <c:pt idx="16">
                  <c:v>Piemonte</c:v>
                </c:pt>
                <c:pt idx="17">
                  <c:v>Emilia-Romagna</c:v>
                </c:pt>
                <c:pt idx="18">
                  <c:v>Veneto</c:v>
                </c:pt>
                <c:pt idx="19">
                  <c:v>Puglia</c:v>
                </c:pt>
                <c:pt idx="20">
                  <c:v>Lombardia</c:v>
                </c:pt>
              </c:strCache>
            </c:strRef>
          </c:cat>
          <c:val>
            <c:numRef>
              <c:f>'Tab 5.5 Graf 5.8 5.9'!$K$36:$K$56</c:f>
              <c:numCache>
                <c:formatCode>#,##0</c:formatCode>
                <c:ptCount val="21"/>
                <c:pt idx="0">
                  <c:v>35</c:v>
                </c:pt>
                <c:pt idx="1">
                  <c:v>187</c:v>
                </c:pt>
                <c:pt idx="2">
                  <c:v>206</c:v>
                </c:pt>
                <c:pt idx="3">
                  <c:v>305</c:v>
                </c:pt>
                <c:pt idx="4">
                  <c:v>377</c:v>
                </c:pt>
                <c:pt idx="5">
                  <c:v>504</c:v>
                </c:pt>
                <c:pt idx="6">
                  <c:v>632</c:v>
                </c:pt>
                <c:pt idx="7">
                  <c:v>729</c:v>
                </c:pt>
                <c:pt idx="8">
                  <c:v>882</c:v>
                </c:pt>
                <c:pt idx="9">
                  <c:v>972</c:v>
                </c:pt>
                <c:pt idx="10">
                  <c:v>1226</c:v>
                </c:pt>
                <c:pt idx="11">
                  <c:v>1230</c:v>
                </c:pt>
                <c:pt idx="12">
                  <c:v>1359</c:v>
                </c:pt>
                <c:pt idx="13">
                  <c:v>1360</c:v>
                </c:pt>
                <c:pt idx="14">
                  <c:v>2026</c:v>
                </c:pt>
                <c:pt idx="15">
                  <c:v>2164</c:v>
                </c:pt>
                <c:pt idx="16">
                  <c:v>2566</c:v>
                </c:pt>
                <c:pt idx="17">
                  <c:v>3030</c:v>
                </c:pt>
                <c:pt idx="18">
                  <c:v>3168</c:v>
                </c:pt>
                <c:pt idx="19">
                  <c:v>3313</c:v>
                </c:pt>
                <c:pt idx="20">
                  <c:v>4048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AE-41C4-BABC-79DF3E6A4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38440"/>
        <c:axId val="477338832"/>
      </c:barChart>
      <c:catAx>
        <c:axId val="477338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832"/>
        <c:crosses val="autoZero"/>
        <c:auto val="1"/>
        <c:lblAlgn val="ctr"/>
        <c:lblOffset val="100"/>
        <c:noMultiLvlLbl val="0"/>
      </c:catAx>
      <c:valAx>
        <c:axId val="4773388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800"/>
              <a:t>MW per 10.000 abitanti</a:t>
            </a:r>
          </a:p>
        </c:rich>
      </c:tx>
      <c:layout>
        <c:manualLayout>
          <c:xMode val="edge"/>
          <c:yMode val="edge"/>
          <c:x val="0.3263058641975308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40246913580246"/>
          <c:y val="4.527006172839506E-2"/>
          <c:w val="0.92101493055555561"/>
          <c:h val="0.885058333333333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6B18-46CB-A731-E144D364E10B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6B18-46CB-A731-E144D364E10B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6B18-46CB-A731-E144D364E10B}"/>
              </c:ext>
            </c:extLst>
          </c:dPt>
          <c:dPt>
            <c:idx val="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4-6B18-46CB-A731-E144D364E10B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6B18-46CB-A731-E144D364E10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6B18-46CB-A731-E144D364E10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6B18-46CB-A731-E144D364E10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6B18-46CB-A731-E144D364E10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6B18-46CB-A731-E144D364E10B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B18-46CB-A731-E144D364E10B}"/>
              </c:ext>
            </c:extLst>
          </c:dPt>
          <c:dPt>
            <c:idx val="17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C-6B18-46CB-A731-E144D364E10B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6B18-46CB-A731-E144D364E10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5.5 Graf 5.8 5.9'!$G$36:$G$57</c:f>
              <c:strCache>
                <c:ptCount val="22"/>
                <c:pt idx="0">
                  <c:v>Liguria</c:v>
                </c:pt>
                <c:pt idx="1">
                  <c:v>Campania</c:v>
                </c:pt>
                <c:pt idx="2">
                  <c:v>Valle d'Aosta</c:v>
                </c:pt>
                <c:pt idx="3">
                  <c:v>Toscana</c:v>
                </c:pt>
                <c:pt idx="4">
                  <c:v>Lazio</c:v>
                </c:pt>
                <c:pt idx="5">
                  <c:v>Calabria</c:v>
                </c:pt>
                <c:pt idx="6">
                  <c:v>Lombardia</c:v>
                </c:pt>
                <c:pt idx="7">
                  <c:v>Sicilia</c:v>
                </c:pt>
                <c:pt idx="8">
                  <c:v>ITALIA</c:v>
                </c:pt>
                <c:pt idx="9">
                  <c:v>Prov. Trento</c:v>
                </c:pt>
                <c:pt idx="10">
                  <c:v>Piemonte</c:v>
                </c:pt>
                <c:pt idx="11">
                  <c:v>Veneto</c:v>
                </c:pt>
                <c:pt idx="12">
                  <c:v>Emilia-Romagna</c:v>
                </c:pt>
                <c:pt idx="13">
                  <c:v>Prov. Bolzano</c:v>
                </c:pt>
                <c:pt idx="14">
                  <c:v>Molise</c:v>
                </c:pt>
                <c:pt idx="15">
                  <c:v>Friuli- V. Giulia</c:v>
                </c:pt>
                <c:pt idx="16">
                  <c:v>Umbria</c:v>
                </c:pt>
                <c:pt idx="17">
                  <c:v>Abruzzo</c:v>
                </c:pt>
                <c:pt idx="18">
                  <c:v>Puglia</c:v>
                </c:pt>
                <c:pt idx="19">
                  <c:v>Sardegna</c:v>
                </c:pt>
                <c:pt idx="20">
                  <c:v>Marche</c:v>
                </c:pt>
                <c:pt idx="21">
                  <c:v>Basilicata</c:v>
                </c:pt>
              </c:strCache>
            </c:strRef>
          </c:cat>
          <c:val>
            <c:numRef>
              <c:f>'Tab 5.5 Graf 5.8 5.9'!$H$36:$H$57</c:f>
              <c:numCache>
                <c:formatCode>#,##0.0</c:formatCode>
                <c:ptCount val="22"/>
                <c:pt idx="0">
                  <c:v>1.2391163179029117</c:v>
                </c:pt>
                <c:pt idx="1">
                  <c:v>2.1988213602445232</c:v>
                </c:pt>
                <c:pt idx="2">
                  <c:v>2.8483768321166694</c:v>
                </c:pt>
                <c:pt idx="3">
                  <c:v>3.3492417764640638</c:v>
                </c:pt>
                <c:pt idx="4">
                  <c:v>3.5452150533400881</c:v>
                </c:pt>
                <c:pt idx="5">
                  <c:v>3.9650423590533501</c:v>
                </c:pt>
                <c:pt idx="6">
                  <c:v>4.043126415418854</c:v>
                </c:pt>
                <c:pt idx="7">
                  <c:v>4.5108152214583059</c:v>
                </c:pt>
                <c:pt idx="8">
                  <c:v>5.1413206066754897</c:v>
                </c:pt>
                <c:pt idx="9">
                  <c:v>5.5945954373781346</c:v>
                </c:pt>
                <c:pt idx="10">
                  <c:v>6.0353422681173754</c:v>
                </c:pt>
                <c:pt idx="11">
                  <c:v>6.5289756268063908</c:v>
                </c:pt>
                <c:pt idx="12">
                  <c:v>6.806024702051106</c:v>
                </c:pt>
                <c:pt idx="13">
                  <c:v>7.0135228906876419</c:v>
                </c:pt>
                <c:pt idx="14">
                  <c:v>7.1225071225071233</c:v>
                </c:pt>
                <c:pt idx="15">
                  <c:v>7.3831256236313596</c:v>
                </c:pt>
                <c:pt idx="16">
                  <c:v>7.4085535971341088</c:v>
                </c:pt>
                <c:pt idx="17">
                  <c:v>7.6561295114648962</c:v>
                </c:pt>
                <c:pt idx="18">
                  <c:v>8.5152625736346597</c:v>
                </c:pt>
                <c:pt idx="19">
                  <c:v>8.6599216913845876</c:v>
                </c:pt>
                <c:pt idx="20">
                  <c:v>9.165426849912258</c:v>
                </c:pt>
                <c:pt idx="21">
                  <c:v>9.4517781157580263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B18-46CB-A731-E144D364E1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38440"/>
        <c:axId val="477338832"/>
      </c:barChart>
      <c:catAx>
        <c:axId val="477338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832"/>
        <c:crosses val="autoZero"/>
        <c:auto val="1"/>
        <c:lblAlgn val="ctr"/>
        <c:lblOffset val="100"/>
        <c:noMultiLvlLbl val="0"/>
      </c:catAx>
      <c:valAx>
        <c:axId val="4773388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800"/>
              <a:t>GWh</a:t>
            </a:r>
          </a:p>
        </c:rich>
      </c:tx>
      <c:layout>
        <c:manualLayout>
          <c:xMode val="edge"/>
          <c:yMode val="edge"/>
          <c:x val="0.40622425002851603"/>
          <c:y val="1.058572285153470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40246913580246"/>
          <c:y val="4.527006172839506E-2"/>
          <c:w val="0.92101493055555561"/>
          <c:h val="0.885058333333333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44EB-4FA1-B060-71BB98BFCBB1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44EB-4FA1-B060-71BB98BFCBB1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44EB-4FA1-B060-71BB98BFCBB1}"/>
              </c:ext>
            </c:extLst>
          </c:dPt>
          <c:dPt>
            <c:idx val="9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4-44EB-4FA1-B060-71BB98BFCBB1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44EB-4FA1-B060-71BB98BFCBB1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44EB-4FA1-B060-71BB98BFCBB1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44EB-4FA1-B060-71BB98BFCBB1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44EB-4FA1-B060-71BB98BFCBB1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44EB-4FA1-B060-71BB98BFCBB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5.5 Graf 5.8 5.9'!$G$62:$G$82</c:f>
              <c:strCache>
                <c:ptCount val="21"/>
                <c:pt idx="0">
                  <c:v>Valle d'Aosta</c:v>
                </c:pt>
                <c:pt idx="1">
                  <c:v>Liguria</c:v>
                </c:pt>
                <c:pt idx="2">
                  <c:v>Molise</c:v>
                </c:pt>
                <c:pt idx="3">
                  <c:v>Prov. Trento</c:v>
                </c:pt>
                <c:pt idx="4">
                  <c:v>Prov. Bolzano</c:v>
                </c:pt>
                <c:pt idx="5">
                  <c:v>Basilicata</c:v>
                </c:pt>
                <c:pt idx="6">
                  <c:v>Umbria</c:v>
                </c:pt>
                <c:pt idx="7">
                  <c:v>Friuli- V. Giulia</c:v>
                </c:pt>
                <c:pt idx="8">
                  <c:v>Calabria</c:v>
                </c:pt>
                <c:pt idx="9">
                  <c:v>Abruzzo</c:v>
                </c:pt>
                <c:pt idx="10">
                  <c:v>Campania</c:v>
                </c:pt>
                <c:pt idx="11">
                  <c:v>Toscana</c:v>
                </c:pt>
                <c:pt idx="12">
                  <c:v>Marche</c:v>
                </c:pt>
                <c:pt idx="13">
                  <c:v>Sardegna</c:v>
                </c:pt>
                <c:pt idx="14">
                  <c:v>Lazio</c:v>
                </c:pt>
                <c:pt idx="15">
                  <c:v>Sicilia</c:v>
                </c:pt>
                <c:pt idx="16">
                  <c:v>Piemonte</c:v>
                </c:pt>
                <c:pt idx="17">
                  <c:v>Veneto</c:v>
                </c:pt>
                <c:pt idx="18">
                  <c:v>Emilia-Romagna</c:v>
                </c:pt>
                <c:pt idx="19">
                  <c:v>Lombardia</c:v>
                </c:pt>
                <c:pt idx="20">
                  <c:v>Puglia</c:v>
                </c:pt>
              </c:strCache>
            </c:strRef>
          </c:cat>
          <c:val>
            <c:numRef>
              <c:f>'Tab 5.5 Graf 5.8 5.9'!$H$62:$H$82</c:f>
              <c:numCache>
                <c:formatCode>#,##0</c:formatCode>
                <c:ptCount val="21"/>
                <c:pt idx="0">
                  <c:v>34</c:v>
                </c:pt>
                <c:pt idx="1">
                  <c:v>167</c:v>
                </c:pt>
                <c:pt idx="2">
                  <c:v>233</c:v>
                </c:pt>
                <c:pt idx="3">
                  <c:v>268</c:v>
                </c:pt>
                <c:pt idx="4">
                  <c:v>344</c:v>
                </c:pt>
                <c:pt idx="5">
                  <c:v>573</c:v>
                </c:pt>
                <c:pt idx="6">
                  <c:v>636</c:v>
                </c:pt>
                <c:pt idx="7">
                  <c:v>737</c:v>
                </c:pt>
                <c:pt idx="8">
                  <c:v>786</c:v>
                </c:pt>
                <c:pt idx="9">
                  <c:v>1055</c:v>
                </c:pt>
                <c:pt idx="10">
                  <c:v>1157</c:v>
                </c:pt>
                <c:pt idx="11">
                  <c:v>1184</c:v>
                </c:pt>
                <c:pt idx="12">
                  <c:v>1484</c:v>
                </c:pt>
                <c:pt idx="13">
                  <c:v>1521</c:v>
                </c:pt>
                <c:pt idx="14">
                  <c:v>2204</c:v>
                </c:pt>
                <c:pt idx="15">
                  <c:v>2382</c:v>
                </c:pt>
                <c:pt idx="16">
                  <c:v>2393</c:v>
                </c:pt>
                <c:pt idx="17">
                  <c:v>2886</c:v>
                </c:pt>
                <c:pt idx="18">
                  <c:v>2964</c:v>
                </c:pt>
                <c:pt idx="19" formatCode="_-* #,##0_-;\-* #,##0_-;_-* &quot;-&quot;??_-;_-@_-">
                  <c:v>3511</c:v>
                </c:pt>
                <c:pt idx="20">
                  <c:v>4193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4EB-4FA1-B060-71BB98BFCB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38440"/>
        <c:axId val="477338832"/>
      </c:barChart>
      <c:catAx>
        <c:axId val="477338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832"/>
        <c:crosses val="autoZero"/>
        <c:auto val="1"/>
        <c:lblAlgn val="ctr"/>
        <c:lblOffset val="100"/>
        <c:noMultiLvlLbl val="0"/>
      </c:catAx>
      <c:valAx>
        <c:axId val="4773388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800"/>
              <a:t>GWh per 10.000 abitanti</a:t>
            </a:r>
          </a:p>
        </c:rich>
      </c:tx>
      <c:layout>
        <c:manualLayout>
          <c:xMode val="edge"/>
          <c:yMode val="edge"/>
          <c:x val="0.3146503086419753"/>
          <c:y val="2.7462962962962962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40246913580246"/>
          <c:y val="4.527006172839506E-2"/>
          <c:w val="0.92101493055555561"/>
          <c:h val="0.885058333333333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71F-4D32-8E8C-ACB3CBB5EE9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71F-4D32-8E8C-ACB3CBB5EE9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71F-4D32-8E8C-ACB3CBB5EE9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71F-4D32-8E8C-ACB3CBB5EE9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F71F-4D32-8E8C-ACB3CBB5EE99}"/>
              </c:ext>
            </c:extLst>
          </c:dPt>
          <c:dPt>
            <c:idx val="9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6-F71F-4D32-8E8C-ACB3CBB5EE99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71F-4D32-8E8C-ACB3CBB5EE99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F71F-4D32-8E8C-ACB3CBB5EE99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F71F-4D32-8E8C-ACB3CBB5EE99}"/>
              </c:ext>
            </c:extLst>
          </c:dPt>
          <c:dPt>
            <c:idx val="17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B-F71F-4D32-8E8C-ACB3CBB5EE99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F71F-4D32-8E8C-ACB3CBB5EE9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5.5 Graf 5.8 5.9'!$J$62:$J$83</c:f>
              <c:strCache>
                <c:ptCount val="22"/>
                <c:pt idx="0">
                  <c:v>Liguria</c:v>
                </c:pt>
                <c:pt idx="1">
                  <c:v>Campania</c:v>
                </c:pt>
                <c:pt idx="2">
                  <c:v>Valle d'Aosta</c:v>
                </c:pt>
                <c:pt idx="3">
                  <c:v>Toscana</c:v>
                </c:pt>
                <c:pt idx="4">
                  <c:v>Lombardia</c:v>
                </c:pt>
                <c:pt idx="5">
                  <c:v>Lazio</c:v>
                </c:pt>
                <c:pt idx="6">
                  <c:v>Calabria</c:v>
                </c:pt>
                <c:pt idx="7">
                  <c:v>Prov. Trento</c:v>
                </c:pt>
                <c:pt idx="8">
                  <c:v>Sicilia</c:v>
                </c:pt>
                <c:pt idx="9">
                  <c:v>Italia</c:v>
                </c:pt>
                <c:pt idx="10">
                  <c:v>Piemonte</c:v>
                </c:pt>
                <c:pt idx="11">
                  <c:v>Veneto</c:v>
                </c:pt>
                <c:pt idx="12">
                  <c:v>Friuli-V. Giulia</c:v>
                </c:pt>
                <c:pt idx="13">
                  <c:v>Prov. Bolzano</c:v>
                </c:pt>
                <c:pt idx="14">
                  <c:v>Emilia-Romagna</c:v>
                </c:pt>
                <c:pt idx="15">
                  <c:v>Umbria</c:v>
                </c:pt>
                <c:pt idx="16">
                  <c:v>Molise</c:v>
                </c:pt>
                <c:pt idx="17">
                  <c:v>Abruzzo</c:v>
                </c:pt>
                <c:pt idx="18">
                  <c:v>Sardegna</c:v>
                </c:pt>
                <c:pt idx="19">
                  <c:v>Marche</c:v>
                </c:pt>
                <c:pt idx="20">
                  <c:v>Basilicata</c:v>
                </c:pt>
                <c:pt idx="21">
                  <c:v>Puglia</c:v>
                </c:pt>
              </c:strCache>
            </c:strRef>
          </c:cat>
          <c:val>
            <c:numRef>
              <c:f>'Tab 5.5 Graf 5.8 5.9'!$K$62:$K$83</c:f>
              <c:numCache>
                <c:formatCode>#,##0.0</c:formatCode>
                <c:ptCount val="22"/>
                <c:pt idx="0">
                  <c:v>1.1065905085015306</c:v>
                </c:pt>
                <c:pt idx="1">
                  <c:v>2.068322206343832</c:v>
                </c:pt>
                <c:pt idx="2">
                  <c:v>2.7669946369133362</c:v>
                </c:pt>
                <c:pt idx="3">
                  <c:v>3.2345042930941692</c:v>
                </c:pt>
                <c:pt idx="4">
                  <c:v>3.5067729359030624</c:v>
                </c:pt>
                <c:pt idx="5">
                  <c:v>3.8566900185397599</c:v>
                </c:pt>
                <c:pt idx="6">
                  <c:v>4.2750662472097849</c:v>
                </c:pt>
                <c:pt idx="7">
                  <c:v>4.9159068105486554</c:v>
                </c:pt>
                <c:pt idx="8">
                  <c:v>4.9652319119749011</c:v>
                </c:pt>
                <c:pt idx="9">
                  <c:v>5.5131968588750819</c:v>
                </c:pt>
                <c:pt idx="10">
                  <c:v>5.62843883382887</c:v>
                </c:pt>
                <c:pt idx="11">
                  <c:v>5.9477978721474889</c:v>
                </c:pt>
                <c:pt idx="12">
                  <c:v>6.1693464678189471</c:v>
                </c:pt>
                <c:pt idx="13">
                  <c:v>6.39960709389005</c:v>
                </c:pt>
                <c:pt idx="14">
                  <c:v>6.6577746590361322</c:v>
                </c:pt>
                <c:pt idx="15">
                  <c:v>7.455443176862806</c:v>
                </c:pt>
                <c:pt idx="16">
                  <c:v>8.0560396094376667</c:v>
                </c:pt>
                <c:pt idx="17">
                  <c:v>8.3098936569912194</c:v>
                </c:pt>
                <c:pt idx="18">
                  <c:v>9.6851035974970276</c:v>
                </c:pt>
                <c:pt idx="19">
                  <c:v>10.008457281287557</c:v>
                </c:pt>
                <c:pt idx="20">
                  <c:v>10.745771548272518</c:v>
                </c:pt>
                <c:pt idx="21">
                  <c:v>10.777089034485401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71F-4D32-8E8C-ACB3CBB5EE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38440"/>
        <c:axId val="477338832"/>
      </c:barChart>
      <c:catAx>
        <c:axId val="477338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832"/>
        <c:crosses val="autoZero"/>
        <c:auto val="1"/>
        <c:lblAlgn val="ctr"/>
        <c:lblOffset val="100"/>
        <c:noMultiLvlLbl val="0"/>
      </c:catAx>
      <c:valAx>
        <c:axId val="4773388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800"/>
              <a:t>MW</a:t>
            </a:r>
          </a:p>
        </c:rich>
      </c:tx>
      <c:layout>
        <c:manualLayout>
          <c:xMode val="edge"/>
          <c:yMode val="edge"/>
          <c:x val="0.50279840461752978"/>
          <c:y val="1.058574158954495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40246913580246"/>
          <c:y val="4.527006172839506E-2"/>
          <c:w val="0.92101493055555561"/>
          <c:h val="0.885058333333333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Pt>
            <c:idx val="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1-D30D-476E-B252-647C42CD6368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30D-476E-B252-647C42CD6368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30D-476E-B252-647C42CD6368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30D-476E-B252-647C42CD6368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D30D-476E-B252-647C42CD6368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D30D-476E-B252-647C42CD6368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D30D-476E-B252-647C42CD636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5.6 Graf 5.10 5.11'!$J$35:$J$55</c:f>
              <c:strCache>
                <c:ptCount val="21"/>
                <c:pt idx="0">
                  <c:v>Valle d'Aosta</c:v>
                </c:pt>
                <c:pt idx="1">
                  <c:v>Prov. Trento</c:v>
                </c:pt>
                <c:pt idx="2">
                  <c:v>Liguria</c:v>
                </c:pt>
                <c:pt idx="3">
                  <c:v>Abruzzo</c:v>
                </c:pt>
                <c:pt idx="4">
                  <c:v>Marche</c:v>
                </c:pt>
                <c:pt idx="5">
                  <c:v>Umbria</c:v>
                </c:pt>
                <c:pt idx="6">
                  <c:v>Molise</c:v>
                </c:pt>
                <c:pt idx="7">
                  <c:v>Sicilia</c:v>
                </c:pt>
                <c:pt idx="8">
                  <c:v>Prov. Bolzano</c:v>
                </c:pt>
                <c:pt idx="9">
                  <c:v>Basilicata</c:v>
                </c:pt>
                <c:pt idx="10">
                  <c:v>Sardegna</c:v>
                </c:pt>
                <c:pt idx="11">
                  <c:v>Friuli-V. Giulia</c:v>
                </c:pt>
                <c:pt idx="12">
                  <c:v>Toscana</c:v>
                </c:pt>
                <c:pt idx="13">
                  <c:v>Lazio</c:v>
                </c:pt>
                <c:pt idx="14">
                  <c:v>Calabria</c:v>
                </c:pt>
                <c:pt idx="15">
                  <c:v>Campania</c:v>
                </c:pt>
                <c:pt idx="16">
                  <c:v>Veneto</c:v>
                </c:pt>
                <c:pt idx="17">
                  <c:v>Puglia</c:v>
                </c:pt>
                <c:pt idx="18">
                  <c:v>Piemonte</c:v>
                </c:pt>
                <c:pt idx="19">
                  <c:v>Emilia-Romagna</c:v>
                </c:pt>
                <c:pt idx="20">
                  <c:v>Lombardia</c:v>
                </c:pt>
              </c:strCache>
            </c:strRef>
          </c:cat>
          <c:val>
            <c:numRef>
              <c:f>'Tab 5.6 Graf 5.10 5.11'!$K$35:$K$55</c:f>
              <c:numCache>
                <c:formatCode>#,##0.0</c:formatCode>
                <c:ptCount val="21"/>
                <c:pt idx="0">
                  <c:v>3</c:v>
                </c:pt>
                <c:pt idx="1">
                  <c:v>12</c:v>
                </c:pt>
                <c:pt idx="2">
                  <c:v>18</c:v>
                </c:pt>
                <c:pt idx="3">
                  <c:v>30</c:v>
                </c:pt>
                <c:pt idx="4">
                  <c:v>35</c:v>
                </c:pt>
                <c:pt idx="5">
                  <c:v>46</c:v>
                </c:pt>
                <c:pt idx="6">
                  <c:v>46</c:v>
                </c:pt>
                <c:pt idx="7">
                  <c:v>74</c:v>
                </c:pt>
                <c:pt idx="8">
                  <c:v>77</c:v>
                </c:pt>
                <c:pt idx="9">
                  <c:v>83</c:v>
                </c:pt>
                <c:pt idx="10">
                  <c:v>119</c:v>
                </c:pt>
                <c:pt idx="11">
                  <c:v>141</c:v>
                </c:pt>
                <c:pt idx="12">
                  <c:v>160</c:v>
                </c:pt>
                <c:pt idx="13">
                  <c:v>166</c:v>
                </c:pt>
                <c:pt idx="14">
                  <c:v>197</c:v>
                </c:pt>
                <c:pt idx="15">
                  <c:v>240</c:v>
                </c:pt>
                <c:pt idx="16">
                  <c:v>326</c:v>
                </c:pt>
                <c:pt idx="17">
                  <c:v>333</c:v>
                </c:pt>
                <c:pt idx="18">
                  <c:v>345</c:v>
                </c:pt>
                <c:pt idx="19">
                  <c:v>648</c:v>
                </c:pt>
                <c:pt idx="20">
                  <c:v>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D30D-476E-B252-647C42CD6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38440"/>
        <c:axId val="477338832"/>
      </c:barChart>
      <c:catAx>
        <c:axId val="477338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832"/>
        <c:crosses val="autoZero"/>
        <c:auto val="1"/>
        <c:lblAlgn val="ctr"/>
        <c:lblOffset val="100"/>
        <c:noMultiLvlLbl val="0"/>
      </c:catAx>
      <c:valAx>
        <c:axId val="4773388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800"/>
              <a:t>MW per 10.000 abitanti</a:t>
            </a:r>
          </a:p>
        </c:rich>
      </c:tx>
      <c:layout>
        <c:manualLayout>
          <c:xMode val="edge"/>
          <c:yMode val="edge"/>
          <c:x val="0.3263058641975308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40246913580246"/>
          <c:y val="4.527006172839506E-2"/>
          <c:w val="0.92101493055555561"/>
          <c:h val="0.885058333333333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BADA-4A60-9F43-80CC043194B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BADA-4A60-9F43-80CC043194B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BADA-4A60-9F43-80CC043194B9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BADA-4A60-9F43-80CC043194B9}"/>
              </c:ext>
            </c:extLst>
          </c:dPt>
          <c:dPt>
            <c:idx val="4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BADA-4A60-9F43-80CC043194B9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BADA-4A60-9F43-80CC043194B9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BADA-4A60-9F43-80CC043194B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BADA-4A60-9F43-80CC043194B9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BADA-4A60-9F43-80CC043194B9}"/>
              </c:ext>
            </c:extLst>
          </c:dPt>
          <c:dPt>
            <c:idx val="11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B-BADA-4A60-9F43-80CC043194B9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BADA-4A60-9F43-80CC043194B9}"/>
              </c:ext>
            </c:extLst>
          </c:dPt>
          <c:dPt>
            <c:idx val="1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BADA-4A60-9F43-80CC043194B9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BADA-4A60-9F43-80CC043194B9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BADA-4A60-9F43-80CC043194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5.6 Graf 5.10 5.11'!$G$35:$G$56</c:f>
              <c:strCache>
                <c:ptCount val="22"/>
                <c:pt idx="0">
                  <c:v>Liguria</c:v>
                </c:pt>
                <c:pt idx="1">
                  <c:v>Sicilia</c:v>
                </c:pt>
                <c:pt idx="2">
                  <c:v>Prov. Trento</c:v>
                </c:pt>
                <c:pt idx="3">
                  <c:v>Marche</c:v>
                </c:pt>
                <c:pt idx="4">
                  <c:v>Abruzzo</c:v>
                </c:pt>
                <c:pt idx="5">
                  <c:v>Valle d'Aosta</c:v>
                </c:pt>
                <c:pt idx="6">
                  <c:v>Lazio</c:v>
                </c:pt>
                <c:pt idx="7">
                  <c:v>Campania</c:v>
                </c:pt>
                <c:pt idx="8">
                  <c:v>Toscana</c:v>
                </c:pt>
                <c:pt idx="9">
                  <c:v>Umbria</c:v>
                </c:pt>
                <c:pt idx="10">
                  <c:v>Veneto</c:v>
                </c:pt>
                <c:pt idx="11">
                  <c:v>ITALIA</c:v>
                </c:pt>
                <c:pt idx="12">
                  <c:v>Sardegna</c:v>
                </c:pt>
                <c:pt idx="13">
                  <c:v>Piemonte</c:v>
                </c:pt>
                <c:pt idx="14">
                  <c:v>Puglia</c:v>
                </c:pt>
                <c:pt idx="15">
                  <c:v>Lombardia</c:v>
                </c:pt>
                <c:pt idx="16">
                  <c:v>Calabria</c:v>
                </c:pt>
                <c:pt idx="17">
                  <c:v>Friuli-V. Giulia</c:v>
                </c:pt>
                <c:pt idx="18">
                  <c:v>Prov. Bolzano</c:v>
                </c:pt>
                <c:pt idx="19">
                  <c:v>Emilia-Romagna</c:v>
                </c:pt>
                <c:pt idx="20">
                  <c:v>Basilicata</c:v>
                </c:pt>
                <c:pt idx="21">
                  <c:v>Molise</c:v>
                </c:pt>
              </c:strCache>
            </c:strRef>
          </c:cat>
          <c:val>
            <c:numRef>
              <c:f>'Tab 5.6 Graf 5.10 5.11'!$H$35:$H$56</c:f>
              <c:numCache>
                <c:formatCode>#,##0.0</c:formatCode>
                <c:ptCount val="22"/>
                <c:pt idx="0">
                  <c:v>0.11927322846124283</c:v>
                </c:pt>
                <c:pt idx="1">
                  <c:v>0.15425153714783488</c:v>
                </c:pt>
                <c:pt idx="2">
                  <c:v>0.22011523032307412</c:v>
                </c:pt>
                <c:pt idx="3">
                  <c:v>0.2360485207850839</c:v>
                </c:pt>
                <c:pt idx="4">
                  <c:v>0.23630029356373136</c:v>
                </c:pt>
                <c:pt idx="5">
                  <c:v>0.24414658561000024</c:v>
                </c:pt>
                <c:pt idx="6">
                  <c:v>0.29047665293902003</c:v>
                </c:pt>
                <c:pt idx="7">
                  <c:v>0.42903831419405336</c:v>
                </c:pt>
                <c:pt idx="8">
                  <c:v>0.43709517474245535</c:v>
                </c:pt>
                <c:pt idx="9">
                  <c:v>0.53923016688001424</c:v>
                </c:pt>
                <c:pt idx="10">
                  <c:v>0.67185797169787986</c:v>
                </c:pt>
                <c:pt idx="11">
                  <c:v>0.69169322057552474</c:v>
                </c:pt>
                <c:pt idx="12">
                  <c:v>0.75774314799615139</c:v>
                </c:pt>
                <c:pt idx="13">
                  <c:v>0.81145482560424576</c:v>
                </c:pt>
                <c:pt idx="14">
                  <c:v>0.855895694844655</c:v>
                </c:pt>
                <c:pt idx="15">
                  <c:v>0.97782133416379891</c:v>
                </c:pt>
                <c:pt idx="16">
                  <c:v>1.0714860695932922</c:v>
                </c:pt>
                <c:pt idx="17">
                  <c:v>1.1802955928934487</c:v>
                </c:pt>
                <c:pt idx="18">
                  <c:v>1.4324701925277146</c:v>
                </c:pt>
                <c:pt idx="19">
                  <c:v>1.4555458768742962</c:v>
                </c:pt>
                <c:pt idx="20">
                  <c:v>1.5565428246188813</c:v>
                </c:pt>
                <c:pt idx="21">
                  <c:v>1.5904627555112991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ADA-4A60-9F43-80CC04319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38440"/>
        <c:axId val="477338832"/>
      </c:barChart>
      <c:catAx>
        <c:axId val="477338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832"/>
        <c:crosses val="autoZero"/>
        <c:auto val="1"/>
        <c:lblAlgn val="ctr"/>
        <c:lblOffset val="100"/>
        <c:noMultiLvlLbl val="0"/>
      </c:catAx>
      <c:valAx>
        <c:axId val="4773388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800"/>
              <a:t>GWh</a:t>
            </a:r>
          </a:p>
        </c:rich>
      </c:tx>
      <c:layout>
        <c:manualLayout>
          <c:xMode val="edge"/>
          <c:yMode val="edge"/>
          <c:x val="0.40622425002851603"/>
          <c:y val="1.058572285153470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40246913580246"/>
          <c:y val="4.527006172839506E-2"/>
          <c:w val="0.92101493055555561"/>
          <c:h val="0.885058333333333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514-4A00-9506-91A57809C64B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2-5514-4A00-9506-91A57809C64B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514-4A00-9506-91A57809C64B}"/>
              </c:ext>
            </c:extLst>
          </c:dPt>
          <c:dPt>
            <c:idx val="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5514-4A00-9506-91A57809C64B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5514-4A00-9506-91A57809C64B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514-4A00-9506-91A57809C64B}"/>
              </c:ext>
            </c:extLst>
          </c:dPt>
          <c:dPt>
            <c:idx val="1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5514-4A00-9506-91A57809C64B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5514-4A00-9506-91A57809C64B}"/>
              </c:ext>
            </c:extLst>
          </c:dPt>
          <c:dPt>
            <c:idx val="1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5514-4A00-9506-91A57809C64B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5514-4A00-9506-91A57809C64B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5.6 Graf 5.10 5.11'!$G$61:$G$81</c:f>
              <c:strCache>
                <c:ptCount val="21"/>
                <c:pt idx="0">
                  <c:v>Valle d'Aosta</c:v>
                </c:pt>
                <c:pt idx="1">
                  <c:v>Liguria</c:v>
                </c:pt>
                <c:pt idx="2">
                  <c:v>Prov. Bolzano</c:v>
                </c:pt>
                <c:pt idx="3">
                  <c:v>Abruzzo</c:v>
                </c:pt>
                <c:pt idx="4">
                  <c:v>Molise</c:v>
                </c:pt>
                <c:pt idx="5">
                  <c:v>Marche</c:v>
                </c:pt>
                <c:pt idx="6">
                  <c:v>Basilicata</c:v>
                </c:pt>
                <c:pt idx="7">
                  <c:v>Sicilia</c:v>
                </c:pt>
                <c:pt idx="8">
                  <c:v>Umbria</c:v>
                </c:pt>
                <c:pt idx="9">
                  <c:v>Prov. Trento</c:v>
                </c:pt>
                <c:pt idx="10">
                  <c:v>Toscana</c:v>
                </c:pt>
                <c:pt idx="11">
                  <c:v>Sardegna</c:v>
                </c:pt>
                <c:pt idx="12">
                  <c:v>Lazio</c:v>
                </c:pt>
                <c:pt idx="13">
                  <c:v>Friuli-V. Giulia</c:v>
                </c:pt>
                <c:pt idx="14">
                  <c:v>Campania</c:v>
                </c:pt>
                <c:pt idx="15">
                  <c:v>Calabria</c:v>
                </c:pt>
                <c:pt idx="16">
                  <c:v>Piemonte</c:v>
                </c:pt>
                <c:pt idx="17">
                  <c:v>Puglia</c:v>
                </c:pt>
                <c:pt idx="18">
                  <c:v>Veneto</c:v>
                </c:pt>
                <c:pt idx="19">
                  <c:v>Emilia-Romagna</c:v>
                </c:pt>
                <c:pt idx="20">
                  <c:v>Lombardia</c:v>
                </c:pt>
              </c:strCache>
            </c:strRef>
          </c:cat>
          <c:val>
            <c:numRef>
              <c:f>'Tab 5.6 Graf 5.10 5.11'!$H$61:$H$81</c:f>
              <c:numCache>
                <c:formatCode>#,##0.0</c:formatCode>
                <c:ptCount val="21"/>
                <c:pt idx="0">
                  <c:v>7</c:v>
                </c:pt>
                <c:pt idx="1">
                  <c:v>12</c:v>
                </c:pt>
                <c:pt idx="2">
                  <c:v>55</c:v>
                </c:pt>
                <c:pt idx="3">
                  <c:v>95</c:v>
                </c:pt>
                <c:pt idx="4">
                  <c:v>122</c:v>
                </c:pt>
                <c:pt idx="5">
                  <c:v>129</c:v>
                </c:pt>
                <c:pt idx="6">
                  <c:v>150</c:v>
                </c:pt>
                <c:pt idx="7">
                  <c:v>166</c:v>
                </c:pt>
                <c:pt idx="8">
                  <c:v>176</c:v>
                </c:pt>
                <c:pt idx="9">
                  <c:v>254</c:v>
                </c:pt>
                <c:pt idx="10">
                  <c:v>364</c:v>
                </c:pt>
                <c:pt idx="11">
                  <c:v>527</c:v>
                </c:pt>
                <c:pt idx="12">
                  <c:v>594</c:v>
                </c:pt>
                <c:pt idx="13">
                  <c:v>622</c:v>
                </c:pt>
                <c:pt idx="14">
                  <c:v>738</c:v>
                </c:pt>
                <c:pt idx="15">
                  <c:v>854</c:v>
                </c:pt>
                <c:pt idx="16">
                  <c:v>1596</c:v>
                </c:pt>
                <c:pt idx="17">
                  <c:v>1612</c:v>
                </c:pt>
                <c:pt idx="18">
                  <c:v>1728</c:v>
                </c:pt>
                <c:pt idx="19">
                  <c:v>2303</c:v>
                </c:pt>
                <c:pt idx="20">
                  <c:v>3911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14-4A00-9506-91A57809C6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38440"/>
        <c:axId val="477338832"/>
      </c:barChart>
      <c:catAx>
        <c:axId val="477338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832"/>
        <c:crosses val="autoZero"/>
        <c:auto val="1"/>
        <c:lblAlgn val="ctr"/>
        <c:lblOffset val="100"/>
        <c:noMultiLvlLbl val="0"/>
      </c:catAx>
      <c:valAx>
        <c:axId val="4773388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it-IT" sz="1000" b="1">
                <a:solidFill>
                  <a:sysClr val="windowText" lastClr="000000"/>
                </a:solidFill>
              </a:rPr>
              <a:t>Termico</a:t>
            </a:r>
            <a:endParaRPr lang="it-IT" sz="1000" b="1"/>
          </a:p>
        </c:rich>
      </c:tx>
      <c:layout>
        <c:manualLayout>
          <c:xMode val="edge"/>
          <c:yMode val="edge"/>
          <c:x val="0.1654945664227101"/>
          <c:y val="2.116666666666666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6.7132956309603017E-2"/>
          <c:y val="0.13838500000000001"/>
          <c:w val="0.84368707030383672"/>
          <c:h val="0.8453744444444444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FF6-4D9D-B460-92014893E52C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FF6-4D9D-B460-92014893E52C}"/>
              </c:ext>
            </c:extLst>
          </c:dPt>
          <c:dPt>
            <c:idx val="2"/>
            <c:bubble3D val="0"/>
            <c:spPr>
              <a:solidFill>
                <a:schemeClr val="accent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FF6-4D9D-B460-92014893E52C}"/>
              </c:ext>
            </c:extLst>
          </c:dPt>
          <c:dPt>
            <c:idx val="3"/>
            <c:bubble3D val="0"/>
            <c:spPr>
              <a:solidFill>
                <a:schemeClr val="accent6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FF6-4D9D-B460-92014893E52C}"/>
              </c:ext>
            </c:extLst>
          </c:dPt>
          <c:dPt>
            <c:idx val="4"/>
            <c:bubble3D val="0"/>
            <c:spPr>
              <a:solidFill>
                <a:srgbClr val="FF66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FF6-4D9D-B460-92014893E52C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FF6-4D9D-B460-92014893E52C}"/>
              </c:ext>
            </c:extLst>
          </c:dPt>
          <c:dLbls>
            <c:dLbl>
              <c:idx val="0"/>
              <c:layout>
                <c:manualLayout>
                  <c:x val="0.11821458333333333"/>
                  <c:y val="2.715000000000000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FF6-4D9D-B460-92014893E52C}"/>
                </c:ext>
              </c:extLst>
            </c:dLbl>
            <c:dLbl>
              <c:idx val="1"/>
              <c:layout>
                <c:manualLayout>
                  <c:x val="2.2252430555555557E-2"/>
                  <c:y val="7.90742063492063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FF6-4D9D-B460-92014893E52C}"/>
                </c:ext>
              </c:extLst>
            </c:dLbl>
            <c:dLbl>
              <c:idx val="2"/>
              <c:layout>
                <c:manualLayout>
                  <c:x val="-0.18916232638888889"/>
                  <c:y val="-5.418809523809523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FF6-4D9D-B460-92014893E52C}"/>
                </c:ext>
              </c:extLst>
            </c:dLbl>
            <c:dLbl>
              <c:idx val="3"/>
              <c:layout>
                <c:manualLayout>
                  <c:x val="0.26291676608605741"/>
                  <c:y val="-0.1893910541517038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FF6-4D9D-B460-92014893E52C}"/>
                </c:ext>
              </c:extLst>
            </c:dLbl>
            <c:dLbl>
              <c:idx val="4"/>
              <c:layout>
                <c:manualLayout>
                  <c:x val="-0.11711596798063793"/>
                  <c:y val="-4.27595964566929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FF6-4D9D-B460-92014893E52C}"/>
                </c:ext>
              </c:extLst>
            </c:dLbl>
            <c:dLbl>
              <c:idx val="5"/>
              <c:layout>
                <c:manualLayout>
                  <c:x val="5.859674268626363E-2"/>
                  <c:y val="-6.3709504359760027E-2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it-IT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1820017824874697"/>
                      <c:h val="0.1728174212598425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0FF6-4D9D-B460-92014893E52C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'Tab 5.1 Graf 5.1-5.2-5.3'!$L$19:$L$24</c:f>
              <c:strCache>
                <c:ptCount val="6"/>
                <c:pt idx="0">
                  <c:v>Solare</c:v>
                </c:pt>
                <c:pt idx="1">
                  <c:v>Geotermica</c:v>
                </c:pt>
                <c:pt idx="2">
                  <c:v>Energia amb. riscaldam. e acqua calda           </c:v>
                </c:pt>
                <c:pt idx="3">
                  <c:v>     Biomassa solida e rifiuti</c:v>
                </c:pt>
                <c:pt idx="4">
                  <c:v>Bioenergie</c:v>
                </c:pt>
                <c:pt idx="5">
                  <c:v>Energia ambiente per raffrescamento                          </c:v>
                </c:pt>
              </c:strCache>
            </c:strRef>
          </c:cat>
          <c:val>
            <c:numRef>
              <c:f>'Tab 5.1 Graf 5.1-5.2-5.3'!$M$19:$M$24</c:f>
              <c:numCache>
                <c:formatCode>0.0</c:formatCode>
                <c:ptCount val="6"/>
                <c:pt idx="0">
                  <c:v>2.6186424654944225</c:v>
                </c:pt>
                <c:pt idx="1">
                  <c:v>1.2478729438457177</c:v>
                </c:pt>
                <c:pt idx="2">
                  <c:v>26.876536207222539</c:v>
                </c:pt>
                <c:pt idx="3">
                  <c:v>65.664586878426917</c:v>
                </c:pt>
                <c:pt idx="4">
                  <c:v>0.74683304972584608</c:v>
                </c:pt>
                <c:pt idx="5">
                  <c:v>2.8455284552845526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FF6-4D9D-B460-92014893E52C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37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800"/>
              <a:t>GWh per 10.000 abitanti</a:t>
            </a:r>
          </a:p>
        </c:rich>
      </c:tx>
      <c:layout>
        <c:manualLayout>
          <c:xMode val="edge"/>
          <c:yMode val="edge"/>
          <c:x val="0.3146503086419753"/>
          <c:y val="6.6660493827160492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40246913580246"/>
          <c:y val="4.527006172839506E-2"/>
          <c:w val="0.92101493055555561"/>
          <c:h val="0.885058333333333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E02D-4A5B-A0CE-B57992286842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2-E02D-4A5B-A0CE-B57992286842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E02D-4A5B-A0CE-B57992286842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E02D-4A5B-A0CE-B57992286842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5-E02D-4A5B-A0CE-B57992286842}"/>
              </c:ext>
            </c:extLst>
          </c:dPt>
          <c:dPt>
            <c:idx val="1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7-E02D-4A5B-A0CE-B57992286842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E02D-4A5B-A0CE-B57992286842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9-E02D-4A5B-A0CE-B57992286842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E02D-4A5B-A0CE-B57992286842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E02D-4A5B-A0CE-B57992286842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E02D-4A5B-A0CE-B57992286842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E02D-4A5B-A0CE-B579922868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5.6 Graf 5.10 5.11'!$J$61:$J$82</c:f>
              <c:strCache>
                <c:ptCount val="22"/>
                <c:pt idx="0">
                  <c:v>Liguria</c:v>
                </c:pt>
                <c:pt idx="1">
                  <c:v>Sicilia</c:v>
                </c:pt>
                <c:pt idx="2">
                  <c:v>Valle d'Aosta</c:v>
                </c:pt>
                <c:pt idx="3">
                  <c:v>Abruzzo</c:v>
                </c:pt>
                <c:pt idx="4">
                  <c:v>Marche</c:v>
                </c:pt>
                <c:pt idx="5">
                  <c:v>Toscana</c:v>
                </c:pt>
                <c:pt idx="6">
                  <c:v>Prov. Bolzano</c:v>
                </c:pt>
                <c:pt idx="7">
                  <c:v>Lazio</c:v>
                </c:pt>
                <c:pt idx="8">
                  <c:v>Campania</c:v>
                </c:pt>
                <c:pt idx="9">
                  <c:v>Umbria</c:v>
                </c:pt>
                <c:pt idx="10">
                  <c:v>ITALIA</c:v>
                </c:pt>
                <c:pt idx="11">
                  <c:v>Basilicata</c:v>
                </c:pt>
                <c:pt idx="12">
                  <c:v>Sardegna</c:v>
                </c:pt>
                <c:pt idx="13">
                  <c:v>Veneto</c:v>
                </c:pt>
                <c:pt idx="14">
                  <c:v>Piemonte</c:v>
                </c:pt>
                <c:pt idx="15">
                  <c:v>Lombardia</c:v>
                </c:pt>
                <c:pt idx="16">
                  <c:v>Puglia</c:v>
                </c:pt>
                <c:pt idx="17">
                  <c:v>Molise</c:v>
                </c:pt>
                <c:pt idx="18">
                  <c:v>Calabria</c:v>
                </c:pt>
                <c:pt idx="19">
                  <c:v>Prov. Trento</c:v>
                </c:pt>
                <c:pt idx="20">
                  <c:v>Emilia-Romagna</c:v>
                </c:pt>
                <c:pt idx="21">
                  <c:v>Friuli-V. Giulia</c:v>
                </c:pt>
              </c:strCache>
            </c:strRef>
          </c:cat>
          <c:val>
            <c:numRef>
              <c:f>'Tab 5.6 Graf 5.10 5.11'!$K$61:$K$82</c:f>
              <c:numCache>
                <c:formatCode>#,##0.0</c:formatCode>
                <c:ptCount val="22"/>
                <c:pt idx="0">
                  <c:v>7.951548564082854E-2</c:v>
                </c:pt>
                <c:pt idx="1">
                  <c:v>0.34602371846676477</c:v>
                </c:pt>
                <c:pt idx="2">
                  <c:v>0.56967536642333394</c:v>
                </c:pt>
                <c:pt idx="3">
                  <c:v>0.74828426295181605</c:v>
                </c:pt>
                <c:pt idx="4">
                  <c:v>0.8700074051793093</c:v>
                </c:pt>
                <c:pt idx="5">
                  <c:v>0.9943915225390858</c:v>
                </c:pt>
                <c:pt idx="6">
                  <c:v>1.0231929946626532</c:v>
                </c:pt>
                <c:pt idx="7">
                  <c:v>1.0394164569022764</c:v>
                </c:pt>
                <c:pt idx="8">
                  <c:v>1.3192928161467139</c:v>
                </c:pt>
                <c:pt idx="9">
                  <c:v>2.0631415080626634</c:v>
                </c:pt>
                <c:pt idx="10">
                  <c:v>2.7162397664081284</c:v>
                </c:pt>
                <c:pt idx="11">
                  <c:v>2.8130292011184603</c:v>
                </c:pt>
                <c:pt idx="12">
                  <c:v>3.3557196554115278</c:v>
                </c:pt>
                <c:pt idx="13">
                  <c:v>3.5612594328034861</c:v>
                </c:pt>
                <c:pt idx="14">
                  <c:v>3.7538605845344235</c:v>
                </c:pt>
                <c:pt idx="15">
                  <c:v>3.9062913563989969</c:v>
                </c:pt>
                <c:pt idx="16">
                  <c:v>4.1432548351038552</c:v>
                </c:pt>
                <c:pt idx="17">
                  <c:v>4.2181838298343148</c:v>
                </c:pt>
                <c:pt idx="18">
                  <c:v>4.6449193067648302</c:v>
                </c:pt>
                <c:pt idx="19">
                  <c:v>4.6591057085050691</c:v>
                </c:pt>
                <c:pt idx="20">
                  <c:v>5.173028016113431</c:v>
                </c:pt>
                <c:pt idx="21">
                  <c:v>5.2066940338987591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E02D-4A5B-A0CE-B579922868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38440"/>
        <c:axId val="477338832"/>
      </c:barChart>
      <c:catAx>
        <c:axId val="477338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832"/>
        <c:crosses val="autoZero"/>
        <c:auto val="1"/>
        <c:lblAlgn val="ctr"/>
        <c:lblOffset val="100"/>
        <c:noMultiLvlLbl val="0"/>
      </c:catAx>
      <c:valAx>
        <c:axId val="4773388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6408101851851854E-2"/>
          <c:y val="2.2604257801108196E-2"/>
          <c:w val="0.89222619047619034"/>
          <c:h val="0.6433342592592592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'Tab 5.1 Graf 5.1-5.2-5.3'!$L$36</c:f>
              <c:strCache>
                <c:ptCount val="1"/>
                <c:pt idx="0">
                  <c:v>2021</c:v>
                </c:pt>
              </c:strCache>
            </c:strRef>
          </c:tx>
          <c:spPr>
            <a:solidFill>
              <a:schemeClr val="accent4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val>
            <c:numRef>
              <c:f>'Tab 5.1 Graf 5.1-5.2-5.3'!$L$37:$L$42</c:f>
              <c:numCache>
                <c:formatCode>#,##0</c:formatCode>
                <c:ptCount val="6"/>
                <c:pt idx="0">
                  <c:v>10829.1</c:v>
                </c:pt>
                <c:pt idx="1">
                  <c:v>4166</c:v>
                </c:pt>
                <c:pt idx="2">
                  <c:v>2782</c:v>
                </c:pt>
                <c:pt idx="3">
                  <c:v>2400.1999999999998</c:v>
                </c:pt>
                <c:pt idx="4">
                  <c:v>1750</c:v>
                </c:pt>
                <c:pt idx="5">
                  <c:v>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CF-427E-BC71-D3D6B8C04FEC}"/>
            </c:ext>
          </c:extLst>
        </c:ser>
        <c:ser>
          <c:idx val="0"/>
          <c:order val="1"/>
          <c:tx>
            <c:strRef>
              <c:f>'Tab 5.1 Graf 5.1-5.2-5.3'!$M$36</c:f>
              <c:strCache>
                <c:ptCount val="1"/>
                <c:pt idx="0">
                  <c:v>2022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5.1 Graf 5.1-5.2-5.3'!$K$37:$K$42</c:f>
              <c:strCache>
                <c:ptCount val="6"/>
                <c:pt idx="0">
                  <c:v>Biomasse</c:v>
                </c:pt>
                <c:pt idx="1">
                  <c:v>Idroelettrico</c:v>
                </c:pt>
                <c:pt idx="2">
                  <c:v>Energia ambiente 
per riscald.,
 acqua calda e 
raffrescamento           </c:v>
                </c:pt>
                <c:pt idx="3">
                  <c:v>Solare</c:v>
                </c:pt>
                <c:pt idx="4">
                  <c:v>Eolica</c:v>
                </c:pt>
                <c:pt idx="5">
                  <c:v>Geotermica</c:v>
                </c:pt>
              </c:strCache>
            </c:strRef>
          </c:cat>
          <c:val>
            <c:numRef>
              <c:f>'Tab 5.1 Graf 5.1-5.2-5.3'!$M$37:$M$42</c:f>
              <c:numCache>
                <c:formatCode>#,##0</c:formatCode>
                <c:ptCount val="6"/>
                <c:pt idx="0">
                  <c:v>10254.462</c:v>
                </c:pt>
                <c:pt idx="1">
                  <c:v>4136.0839999999998</c:v>
                </c:pt>
                <c:pt idx="2">
                  <c:v>3052</c:v>
                </c:pt>
                <c:pt idx="3">
                  <c:v>2681.4059999999999</c:v>
                </c:pt>
                <c:pt idx="4">
                  <c:v>1808.752</c:v>
                </c:pt>
                <c:pt idx="5">
                  <c:v>636.98199999999997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CF-427E-BC71-D3D6B8C04FEC}"/>
            </c:ext>
          </c:extLst>
        </c:ser>
        <c:ser>
          <c:idx val="1"/>
          <c:order val="2"/>
          <c:tx>
            <c:strRef>
              <c:f>'Tab 5.1 Graf 5.1-5.2-5.3'!$N$36</c:f>
              <c:strCache>
                <c:ptCount val="1"/>
                <c:pt idx="0">
                  <c:v>2023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vert="horz"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5.1 Graf 5.1-5.2-5.3'!$K$37:$K$42</c:f>
              <c:strCache>
                <c:ptCount val="6"/>
                <c:pt idx="0">
                  <c:v>Biomasse</c:v>
                </c:pt>
                <c:pt idx="1">
                  <c:v>Idroelettrico</c:v>
                </c:pt>
                <c:pt idx="2">
                  <c:v>Energia ambiente 
per riscald.,
 acqua calda e 
raffrescamento           </c:v>
                </c:pt>
                <c:pt idx="3">
                  <c:v>Solare</c:v>
                </c:pt>
                <c:pt idx="4">
                  <c:v>Eolica</c:v>
                </c:pt>
                <c:pt idx="5">
                  <c:v>Geotermica</c:v>
                </c:pt>
              </c:strCache>
            </c:strRef>
          </c:cat>
          <c:val>
            <c:numRef>
              <c:f>'Tab 5.1 Graf 5.1-5.2-5.3'!$N$37:$N$42</c:f>
              <c:numCache>
                <c:formatCode>#,##0</c:formatCode>
                <c:ptCount val="6"/>
                <c:pt idx="0">
                  <c:v>9890.8580000000002</c:v>
                </c:pt>
                <c:pt idx="1">
                  <c:v>4111.9179999999997</c:v>
                </c:pt>
                <c:pt idx="2">
                  <c:v>3144</c:v>
                </c:pt>
                <c:pt idx="3">
                  <c:v>2918.1459999999997</c:v>
                </c:pt>
                <c:pt idx="4">
                  <c:v>1932.5919999999999</c:v>
                </c:pt>
                <c:pt idx="5">
                  <c:v>621.51199999999994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3CF-427E-BC71-D3D6B8C04F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60066816"/>
        <c:axId val="60080896"/>
      </c:barChart>
      <c:catAx>
        <c:axId val="60066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0080896"/>
        <c:crosses val="autoZero"/>
        <c:auto val="1"/>
        <c:lblAlgn val="ctr"/>
        <c:lblOffset val="100"/>
        <c:noMultiLvlLbl val="0"/>
      </c:catAx>
      <c:valAx>
        <c:axId val="60080896"/>
        <c:scaling>
          <c:orientation val="minMax"/>
        </c:scaling>
        <c:delete val="0"/>
        <c:axPos val="l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6006681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8465190977002002"/>
          <c:y val="6.1231684218334463E-2"/>
          <c:w val="0.3689148908833948"/>
          <c:h val="0.15972360437985045"/>
        </c:manualLayout>
      </c:layout>
      <c:overlay val="0"/>
      <c:txPr>
        <a:bodyPr/>
        <a:lstStyle/>
        <a:p>
          <a:pPr>
            <a:defRPr sz="800">
              <a:solidFill>
                <a:sysClr val="windowText" lastClr="000000"/>
              </a:solidFill>
            </a:defRPr>
          </a:pPr>
          <a:endParaRPr lang="it-IT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7132956309603017E-2"/>
          <c:y val="0.13838500000000001"/>
          <c:w val="0.84368707030383672"/>
          <c:h val="0.84537444444444443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E36-410E-9AFC-919EE3DFC0C8}"/>
              </c:ext>
            </c:extLst>
          </c:dPt>
          <c:dPt>
            <c:idx val="1"/>
            <c:bubble3D val="0"/>
            <c:spPr>
              <a:solidFill>
                <a:srgbClr val="C0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E36-410E-9AFC-919EE3DFC0C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E36-410E-9AFC-919EE3DFC0C8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E36-410E-9AFC-919EE3DFC0C8}"/>
              </c:ext>
            </c:extLst>
          </c:dPt>
          <c:dPt>
            <c:idx val="4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E36-410E-9AFC-919EE3DFC0C8}"/>
              </c:ext>
            </c:extLst>
          </c:dPt>
          <c:dPt>
            <c:idx val="5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E36-410E-9AFC-919EE3DFC0C8}"/>
              </c:ext>
            </c:extLst>
          </c:dPt>
          <c:dPt>
            <c:idx val="6"/>
            <c:bubble3D val="0"/>
            <c:spPr>
              <a:solidFill>
                <a:srgbClr val="FF99FF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E36-410E-9AFC-919EE3DFC0C8}"/>
              </c:ext>
            </c:extLst>
          </c:dPt>
          <c:dLbls>
            <c:dLbl>
              <c:idx val="0"/>
              <c:layout>
                <c:manualLayout>
                  <c:x val="0.10392883531103668"/>
                  <c:y val="-0.123670370370370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E36-410E-9AFC-919EE3DFC0C8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8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82D0132E-114D-4B76-84BF-F16C13E1F22B}" type="CATEGORYNAME">
                      <a:rPr lang="en-US" sz="800"/>
                      <a:pPr>
                        <a:defRPr sz="800">
                          <a:solidFill>
                            <a:sysClr val="windowText" lastClr="000000"/>
                          </a:solidFill>
                        </a:defRPr>
                      </a:pPr>
                      <a:t>[NOME CATEGORIA]</a:t>
                    </a:fld>
                    <a:r>
                      <a:rPr lang="en-US" sz="800" baseline="0"/>
                      <a:t>
</a:t>
                    </a:r>
                    <a:fld id="{8076E09E-CBFC-4369-8076-2BC2E7D423F2}" type="PERCENTAGE">
                      <a:rPr lang="en-US" sz="800" baseline="0"/>
                      <a:pPr>
                        <a:defRPr sz="800">
                          <a:solidFill>
                            <a:sysClr val="windowText" lastClr="000000"/>
                          </a:solidFill>
                        </a:defRPr>
                      </a:pPr>
                      <a:t>[PERCENTUALE]</a:t>
                    </a:fld>
                    <a:endParaRPr lang="en-US" sz="800" baseline="0"/>
                  </a:p>
                </c:rich>
              </c:tx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18332002661343977"/>
                      <c:h val="0.14366888888888887"/>
                    </c:manualLayout>
                  </c15:layout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7E36-410E-9AFC-919EE3DFC0C8}"/>
                </c:ext>
              </c:extLst>
            </c:dLbl>
            <c:dLbl>
              <c:idx val="4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27173042803282321"/>
                      <c:h val="0.29675666666666667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9-7E36-410E-9AFC-919EE3DFC0C8}"/>
                </c:ext>
              </c:extLst>
            </c:dLbl>
            <c:dLbl>
              <c:idx val="5"/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0.32589432246617878"/>
                      <c:h val="0.1896183333333333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7E36-410E-9AFC-919EE3DFC0C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'Tab 5.1 Graf 5.1-5.2-5.3'!$K$49:$K$51</c:f>
              <c:strCache>
                <c:ptCount val="3"/>
                <c:pt idx="0">
                  <c:v>Biomasse solide </c:v>
                </c:pt>
                <c:pt idx="1">
                  <c:v>Biogas</c:v>
                </c:pt>
                <c:pt idx="2">
                  <c:v>Altri biocombustibili</c:v>
                </c:pt>
              </c:strCache>
            </c:strRef>
          </c:cat>
          <c:val>
            <c:numRef>
              <c:f>'Tab 5.1 Graf 5.1-5.2-5.3'!$M$49:$M$51</c:f>
              <c:numCache>
                <c:formatCode>_-* #,##0.0\ _€_-;\-* #,##0.0\ _€_-;_-* "-"?\ _€_-;_-@_-</c:formatCode>
                <c:ptCount val="3"/>
                <c:pt idx="0">
                  <c:v>7398.2740000000003</c:v>
                </c:pt>
                <c:pt idx="1">
                  <c:v>507.41599999999994</c:v>
                </c:pt>
                <c:pt idx="2">
                  <c:v>1985.1679999999999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E36-410E-9AFC-919EE3DFC0C8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0"/>
        </c:dLbls>
        <c:firstSliceAng val="56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800"/>
              <a:t>MW per 10.000 abitanti</a:t>
            </a:r>
          </a:p>
        </c:rich>
      </c:tx>
      <c:layout>
        <c:manualLayout>
          <c:xMode val="edge"/>
          <c:yMode val="edge"/>
          <c:x val="0.3263058641975308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40246913580246"/>
          <c:y val="4.527006172839506E-2"/>
          <c:w val="0.92101493055555561"/>
          <c:h val="0.885058333333333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C82-4080-8198-8DD295C68334}"/>
              </c:ext>
            </c:extLst>
          </c:dPt>
          <c:dPt>
            <c:idx val="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AC82-4080-8198-8DD295C68334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AC82-4080-8198-8DD295C68334}"/>
              </c:ext>
            </c:extLst>
          </c:dPt>
          <c:dPt>
            <c:idx val="1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AC82-4080-8198-8DD295C68334}"/>
              </c:ext>
            </c:extLst>
          </c:dPt>
          <c:dPt>
            <c:idx val="12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AC82-4080-8198-8DD295C68334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AC82-4080-8198-8DD295C68334}"/>
              </c:ext>
            </c:extLst>
          </c:dPt>
          <c:dPt>
            <c:idx val="1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AC82-4080-8198-8DD295C68334}"/>
              </c:ext>
            </c:extLst>
          </c:dPt>
          <c:dPt>
            <c:idx val="18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9-AC82-4080-8198-8DD295C6833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5.3 Graf 5.4-5.5'!$G$35:$G$56</c:f>
              <c:strCache>
                <c:ptCount val="22"/>
                <c:pt idx="0">
                  <c:v>Puglia</c:v>
                </c:pt>
                <c:pt idx="1">
                  <c:v>Sicilia</c:v>
                </c:pt>
                <c:pt idx="2">
                  <c:v>Campania</c:v>
                </c:pt>
                <c:pt idx="3">
                  <c:v>Liguria</c:v>
                </c:pt>
                <c:pt idx="4">
                  <c:v>Lazio</c:v>
                </c:pt>
                <c:pt idx="5">
                  <c:v>Emilia-Romagna</c:v>
                </c:pt>
                <c:pt idx="6">
                  <c:v>Toscana</c:v>
                </c:pt>
                <c:pt idx="7">
                  <c:v>Marche</c:v>
                </c:pt>
                <c:pt idx="8">
                  <c:v>Veneto</c:v>
                </c:pt>
                <c:pt idx="9">
                  <c:v>Basilicata</c:v>
                </c:pt>
                <c:pt idx="10">
                  <c:v>Sardegna</c:v>
                </c:pt>
                <c:pt idx="11">
                  <c:v>Molise</c:v>
                </c:pt>
                <c:pt idx="12">
                  <c:v>ITALIA</c:v>
                </c:pt>
                <c:pt idx="13">
                  <c:v>Calabria</c:v>
                </c:pt>
                <c:pt idx="14">
                  <c:v>Friuli-V. Giulia</c:v>
                </c:pt>
                <c:pt idx="15">
                  <c:v>Lombardia</c:v>
                </c:pt>
                <c:pt idx="16">
                  <c:v>Umbria</c:v>
                </c:pt>
                <c:pt idx="17">
                  <c:v>Piemonte</c:v>
                </c:pt>
                <c:pt idx="18">
                  <c:v>Abruzzo</c:v>
                </c:pt>
                <c:pt idx="19">
                  <c:v>Prov. Trento</c:v>
                </c:pt>
                <c:pt idx="20">
                  <c:v>Prov. Bolzano</c:v>
                </c:pt>
                <c:pt idx="21">
                  <c:v>Valle d'Aosta</c:v>
                </c:pt>
              </c:strCache>
            </c:strRef>
          </c:cat>
          <c:val>
            <c:numRef>
              <c:f>'Tab 5.3 Graf 5.4-5.5'!$H$35:$H$56</c:f>
              <c:numCache>
                <c:formatCode>#,##0.0</c:formatCode>
                <c:ptCount val="22"/>
                <c:pt idx="0">
                  <c:v>1.02810293675034E-2</c:v>
                </c:pt>
                <c:pt idx="1">
                  <c:v>0.3168409952225798</c:v>
                </c:pt>
                <c:pt idx="2">
                  <c:v>0.59886598022919946</c:v>
                </c:pt>
                <c:pt idx="3">
                  <c:v>0.61624501371642126</c:v>
                </c:pt>
                <c:pt idx="4">
                  <c:v>0.73494092912282183</c:v>
                </c:pt>
                <c:pt idx="5">
                  <c:v>0.81088281103645199</c:v>
                </c:pt>
                <c:pt idx="6">
                  <c:v>1.0490284193818928</c:v>
                </c:pt>
                <c:pt idx="7">
                  <c:v>1.7062935931036065</c:v>
                </c:pt>
                <c:pt idx="8">
                  <c:v>2.4751577423593671</c:v>
                </c:pt>
                <c:pt idx="9">
                  <c:v>2.550479809014071</c:v>
                </c:pt>
                <c:pt idx="10">
                  <c:v>2.9800318761529319</c:v>
                </c:pt>
                <c:pt idx="11">
                  <c:v>3.0771996791414269</c:v>
                </c:pt>
                <c:pt idx="12">
                  <c:v>3.2683734085248011</c:v>
                </c:pt>
                <c:pt idx="13">
                  <c:v>4.3185783718633202</c:v>
                </c:pt>
                <c:pt idx="14">
                  <c:v>4.4282011960328678</c:v>
                </c:pt>
                <c:pt idx="15">
                  <c:v>5.1857490980372249</c:v>
                </c:pt>
                <c:pt idx="16">
                  <c:v>6.3066484735097319</c:v>
                </c:pt>
                <c:pt idx="17">
                  <c:v>6.6915622575190694</c:v>
                </c:pt>
                <c:pt idx="18">
                  <c:v>8.404413774416712</c:v>
                </c:pt>
                <c:pt idx="19">
                  <c:v>30.119100682540644</c:v>
                </c:pt>
                <c:pt idx="20">
                  <c:v>32.370105649327577</c:v>
                </c:pt>
                <c:pt idx="21">
                  <c:v>84.067807645043402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C82-4080-8198-8DD295C683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38440"/>
        <c:axId val="477338832"/>
      </c:barChart>
      <c:catAx>
        <c:axId val="477338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832"/>
        <c:crosses val="autoZero"/>
        <c:auto val="1"/>
        <c:lblAlgn val="ctr"/>
        <c:lblOffset val="100"/>
        <c:noMultiLvlLbl val="0"/>
      </c:catAx>
      <c:valAx>
        <c:axId val="4773388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44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800"/>
              <a:t>MW</a:t>
            </a:r>
          </a:p>
        </c:rich>
      </c:tx>
      <c:layout>
        <c:manualLayout>
          <c:xMode val="edge"/>
          <c:yMode val="edge"/>
          <c:x val="0.50279840461752978"/>
          <c:y val="1.058574158954495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40246913580246"/>
          <c:y val="4.527006172839506E-2"/>
          <c:w val="0.92101493055555561"/>
          <c:h val="0.885058333333333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5E2C-43B3-B31D-BDDB94E85909}"/>
              </c:ext>
            </c:extLst>
          </c:dPt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5E2C-43B3-B31D-BDDB94E85909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5E2C-43B3-B31D-BDDB94E85909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5E2C-43B3-B31D-BDDB94E85909}"/>
              </c:ext>
            </c:extLst>
          </c:dPt>
          <c:dPt>
            <c:idx val="15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5E2C-43B3-B31D-BDDB94E85909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5E2C-43B3-B31D-BDDB94E8590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5.3 Graf 5.4-5.5'!$J$35:$J$55</c:f>
              <c:strCache>
                <c:ptCount val="21"/>
                <c:pt idx="0">
                  <c:v>Puglia</c:v>
                </c:pt>
                <c:pt idx="1">
                  <c:v>Molise</c:v>
                </c:pt>
                <c:pt idx="2">
                  <c:v>Liguria</c:v>
                </c:pt>
                <c:pt idx="3">
                  <c:v>Basilicata</c:v>
                </c:pt>
                <c:pt idx="4">
                  <c:v>Sicilia</c:v>
                </c:pt>
                <c:pt idx="5">
                  <c:v>Marche</c:v>
                </c:pt>
                <c:pt idx="6">
                  <c:v>Campania</c:v>
                </c:pt>
                <c:pt idx="7">
                  <c:v>Emilia-Romagna</c:v>
                </c:pt>
                <c:pt idx="8">
                  <c:v>Toscana</c:v>
                </c:pt>
                <c:pt idx="9">
                  <c:v>Lazio</c:v>
                </c:pt>
                <c:pt idx="10">
                  <c:v>Sardegna</c:v>
                </c:pt>
                <c:pt idx="11">
                  <c:v>Friuli-V. Giulia</c:v>
                </c:pt>
                <c:pt idx="12">
                  <c:v>Umbria</c:v>
                </c:pt>
                <c:pt idx="13">
                  <c:v>Calabria</c:v>
                </c:pt>
                <c:pt idx="14">
                  <c:v>Valle d'Aosta</c:v>
                </c:pt>
                <c:pt idx="15">
                  <c:v>Abruzzo</c:v>
                </c:pt>
                <c:pt idx="16">
                  <c:v>Veneto</c:v>
                </c:pt>
                <c:pt idx="17">
                  <c:v>Prov. Trento</c:v>
                </c:pt>
                <c:pt idx="18">
                  <c:v>Prov. Bolzano</c:v>
                </c:pt>
                <c:pt idx="19">
                  <c:v>Piemonte</c:v>
                </c:pt>
                <c:pt idx="20">
                  <c:v>Lombardia</c:v>
                </c:pt>
              </c:strCache>
            </c:strRef>
          </c:cat>
          <c:val>
            <c:numRef>
              <c:f>'Tab 5.3 Graf 5.4-5.5'!$K$35:$K$55</c:f>
              <c:numCache>
                <c:formatCode>#,##0</c:formatCode>
                <c:ptCount val="21"/>
                <c:pt idx="0">
                  <c:v>4</c:v>
                </c:pt>
                <c:pt idx="1">
                  <c:v>89</c:v>
                </c:pt>
                <c:pt idx="2">
                  <c:v>93</c:v>
                </c:pt>
                <c:pt idx="3">
                  <c:v>136</c:v>
                </c:pt>
                <c:pt idx="4">
                  <c:v>152</c:v>
                </c:pt>
                <c:pt idx="5">
                  <c:v>253</c:v>
                </c:pt>
                <c:pt idx="6">
                  <c:v>335</c:v>
                </c:pt>
                <c:pt idx="7">
                  <c:v>361</c:v>
                </c:pt>
                <c:pt idx="8">
                  <c:v>384</c:v>
                </c:pt>
                <c:pt idx="9">
                  <c:v>420</c:v>
                </c:pt>
                <c:pt idx="10">
                  <c:v>468</c:v>
                </c:pt>
                <c:pt idx="11">
                  <c:v>529</c:v>
                </c:pt>
                <c:pt idx="12">
                  <c:v>538</c:v>
                </c:pt>
                <c:pt idx="13">
                  <c:v>794</c:v>
                </c:pt>
                <c:pt idx="14">
                  <c:v>1033</c:v>
                </c:pt>
                <c:pt idx="15">
                  <c:v>1067</c:v>
                </c:pt>
                <c:pt idx="16">
                  <c:v>1201</c:v>
                </c:pt>
                <c:pt idx="17">
                  <c:v>1642</c:v>
                </c:pt>
                <c:pt idx="18">
                  <c:v>1740</c:v>
                </c:pt>
                <c:pt idx="19">
                  <c:v>2845</c:v>
                </c:pt>
                <c:pt idx="20">
                  <c:v>5192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E2C-43B3-B31D-BDDB94E859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38440"/>
        <c:axId val="477338832"/>
      </c:barChart>
      <c:catAx>
        <c:axId val="477338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832"/>
        <c:crosses val="autoZero"/>
        <c:auto val="1"/>
        <c:lblAlgn val="ctr"/>
        <c:lblOffset val="100"/>
        <c:noMultiLvlLbl val="0"/>
      </c:catAx>
      <c:valAx>
        <c:axId val="4773388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800"/>
              <a:t>GWh per 10.000 abitanti</a:t>
            </a:r>
          </a:p>
        </c:rich>
      </c:tx>
      <c:layout>
        <c:manualLayout>
          <c:xMode val="edge"/>
          <c:yMode val="edge"/>
          <c:x val="0.31446163810192518"/>
          <c:y val="6.9043184601671149E-3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40246913580246"/>
          <c:y val="4.527006172839506E-2"/>
          <c:w val="0.92101493055555561"/>
          <c:h val="0.885058333333333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20000"/>
                <a:lumOff val="80000"/>
              </a:schemeClr>
            </a:solidFill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53E-4B18-8B66-19B69B77EB5C}"/>
              </c:ext>
            </c:extLst>
          </c:dPt>
          <c:dPt>
            <c:idx val="3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2-153E-4B18-8B66-19B69B77EB5C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153E-4B18-8B66-19B69B77EB5C}"/>
              </c:ext>
            </c:extLst>
          </c:dPt>
          <c:dPt>
            <c:idx val="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153E-4B18-8B66-19B69B77EB5C}"/>
              </c:ext>
            </c:extLst>
          </c:dPt>
          <c:dPt>
            <c:idx val="10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6-153E-4B18-8B66-19B69B77EB5C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153E-4B18-8B66-19B69B77EB5C}"/>
              </c:ext>
            </c:extLst>
          </c:dPt>
          <c:dPt>
            <c:idx val="15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9-153E-4B18-8B66-19B69B77EB5C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153E-4B18-8B66-19B69B77EB5C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153E-4B18-8B66-19B69B77EB5C}"/>
              </c:ext>
            </c:extLst>
          </c:dPt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153E-4B18-8B66-19B69B77EB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5.3 Graf 5.4-5.5'!$J$61:$J$82</c:f>
              <c:strCache>
                <c:ptCount val="22"/>
                <c:pt idx="0">
                  <c:v>Puglia</c:v>
                </c:pt>
                <c:pt idx="1">
                  <c:v>Sicilia</c:v>
                </c:pt>
                <c:pt idx="2">
                  <c:v>Liguria</c:v>
                </c:pt>
                <c:pt idx="3">
                  <c:v>Campania</c:v>
                </c:pt>
                <c:pt idx="4">
                  <c:v>Toscana</c:v>
                </c:pt>
                <c:pt idx="5">
                  <c:v>Lazio</c:v>
                </c:pt>
                <c:pt idx="6">
                  <c:v>Emilia-Romagna</c:v>
                </c:pt>
                <c:pt idx="7">
                  <c:v>Sardegna</c:v>
                </c:pt>
                <c:pt idx="8">
                  <c:v>Marche</c:v>
                </c:pt>
                <c:pt idx="9">
                  <c:v>Calabria</c:v>
                </c:pt>
                <c:pt idx="10">
                  <c:v>ITALIA</c:v>
                </c:pt>
                <c:pt idx="11">
                  <c:v>Basilicata</c:v>
                </c:pt>
                <c:pt idx="12">
                  <c:v>Veneto</c:v>
                </c:pt>
                <c:pt idx="13">
                  <c:v>Molise</c:v>
                </c:pt>
                <c:pt idx="14">
                  <c:v>Lombardia</c:v>
                </c:pt>
                <c:pt idx="15">
                  <c:v>Abruzzo</c:v>
                </c:pt>
                <c:pt idx="16">
                  <c:v>Friuli-V. Giulia</c:v>
                </c:pt>
                <c:pt idx="17">
                  <c:v>Piemonte</c:v>
                </c:pt>
                <c:pt idx="18">
                  <c:v>Umbria</c:v>
                </c:pt>
                <c:pt idx="19">
                  <c:v>Prov. Trento</c:v>
                </c:pt>
                <c:pt idx="20">
                  <c:v>Prov. Bolzano</c:v>
                </c:pt>
                <c:pt idx="21">
                  <c:v>Valle d'Aosta</c:v>
                </c:pt>
              </c:strCache>
            </c:strRef>
          </c:cat>
          <c:val>
            <c:numRef>
              <c:f>'Tab 5.3 Graf 5.4-5.5'!$K$61:$K$82</c:f>
              <c:numCache>
                <c:formatCode>#,##0.0</c:formatCode>
                <c:ptCount val="22"/>
                <c:pt idx="0">
                  <c:v>2.5702573418758406E-2</c:v>
                </c:pt>
                <c:pt idx="1">
                  <c:v>0.25639106850248228</c:v>
                </c:pt>
                <c:pt idx="2">
                  <c:v>0.94093324674980461</c:v>
                </c:pt>
                <c:pt idx="3">
                  <c:v>1.1852183429610723</c:v>
                </c:pt>
                <c:pt idx="4">
                  <c:v>1.6199839913892251</c:v>
                </c:pt>
                <c:pt idx="5">
                  <c:v>1.7848565421554243</c:v>
                </c:pt>
                <c:pt idx="6">
                  <c:v>1.8261709844117324</c:v>
                </c:pt>
                <c:pt idx="7">
                  <c:v>1.9357472016036137</c:v>
                </c:pt>
                <c:pt idx="8">
                  <c:v>3.5474720552272609</c:v>
                </c:pt>
                <c:pt idx="9">
                  <c:v>5.4607716440186058</c:v>
                </c:pt>
                <c:pt idx="10">
                  <c:v>6.870638445221509</c:v>
                </c:pt>
                <c:pt idx="11">
                  <c:v>7.0700800588110635</c:v>
                </c:pt>
                <c:pt idx="12">
                  <c:v>7.4357777971961685</c:v>
                </c:pt>
                <c:pt idx="13">
                  <c:v>7.6757115592067047</c:v>
                </c:pt>
                <c:pt idx="14">
                  <c:v>8.7973956193204721</c:v>
                </c:pt>
                <c:pt idx="15">
                  <c:v>11.815014678186568</c:v>
                </c:pt>
                <c:pt idx="16">
                  <c:v>12.514481640962451</c:v>
                </c:pt>
                <c:pt idx="17">
                  <c:v>12.574021732406662</c:v>
                </c:pt>
                <c:pt idx="18">
                  <c:v>16.434797694908262</c:v>
                </c:pt>
                <c:pt idx="19">
                  <c:v>59.834656776155647</c:v>
                </c:pt>
                <c:pt idx="20">
                  <c:v>114.89527154611902</c:v>
                </c:pt>
                <c:pt idx="21">
                  <c:v>254.31936001041694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53E-4B18-8B66-19B69B77EB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38440"/>
        <c:axId val="477338832"/>
      </c:barChart>
      <c:catAx>
        <c:axId val="477338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832"/>
        <c:crosses val="autoZero"/>
        <c:auto val="1"/>
        <c:lblAlgn val="ctr"/>
        <c:lblOffset val="100"/>
        <c:noMultiLvlLbl val="0"/>
      </c:catAx>
      <c:valAx>
        <c:axId val="4773388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800"/>
              <a:t>GWh</a:t>
            </a:r>
          </a:p>
        </c:rich>
      </c:tx>
      <c:layout>
        <c:manualLayout>
          <c:xMode val="edge"/>
          <c:yMode val="edge"/>
          <c:x val="0.40622425002851603"/>
          <c:y val="1.0585722851534708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40246913580246"/>
          <c:y val="4.527006172839506E-2"/>
          <c:w val="0.92101493055555561"/>
          <c:h val="0.885058333333333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tx2">
                <a:lumMod val="20000"/>
                <a:lumOff val="80000"/>
              </a:schemeClr>
            </a:solidFill>
          </c:spPr>
          <c:invertIfNegative val="0"/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07CF-417C-AC66-937AB6755237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07CF-417C-AC66-937AB6755237}"/>
              </c:ext>
            </c:extLst>
          </c:dPt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07CF-417C-AC66-937AB6755237}"/>
              </c:ext>
            </c:extLst>
          </c:dPt>
          <c:dPt>
            <c:idx val="1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07CF-417C-AC66-937AB6755237}"/>
              </c:ext>
            </c:extLst>
          </c:dPt>
          <c:dPt>
            <c:idx val="14"/>
            <c:invertIfNegative val="0"/>
            <c:bubble3D val="0"/>
            <c:spPr>
              <a:solidFill>
                <a:srgbClr val="0070C0"/>
              </a:solidFill>
            </c:spPr>
            <c:extLst>
              <c:ext xmlns:c16="http://schemas.microsoft.com/office/drawing/2014/chart" uri="{C3380CC4-5D6E-409C-BE32-E72D297353CC}">
                <c16:uniqueId val="{00000005-07CF-417C-AC66-937AB6755237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07CF-417C-AC66-937AB6755237}"/>
              </c:ext>
            </c:extLst>
          </c:dPt>
          <c:dPt>
            <c:idx val="18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07CF-417C-AC66-937AB6755237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8-07CF-417C-AC66-937AB675523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5.3 Graf 5.4-5.5'!$G$61:$G$81</c:f>
              <c:strCache>
                <c:ptCount val="21"/>
                <c:pt idx="0">
                  <c:v>Puglia</c:v>
                </c:pt>
                <c:pt idx="1">
                  <c:v>Sicilia</c:v>
                </c:pt>
                <c:pt idx="2">
                  <c:v>Liguria</c:v>
                </c:pt>
                <c:pt idx="3">
                  <c:v>Molise</c:v>
                </c:pt>
                <c:pt idx="4">
                  <c:v>Sardegna</c:v>
                </c:pt>
                <c:pt idx="5">
                  <c:v>Basilicata</c:v>
                </c:pt>
                <c:pt idx="6">
                  <c:v>Marche</c:v>
                </c:pt>
                <c:pt idx="7">
                  <c:v>Toscana</c:v>
                </c:pt>
                <c:pt idx="8">
                  <c:v>Campania</c:v>
                </c:pt>
                <c:pt idx="9">
                  <c:v>Emilia-Romagna</c:v>
                </c:pt>
                <c:pt idx="10">
                  <c:v>Calabria</c:v>
                </c:pt>
                <c:pt idx="11">
                  <c:v>Lazio</c:v>
                </c:pt>
                <c:pt idx="12">
                  <c:v>Umbria</c:v>
                </c:pt>
                <c:pt idx="13">
                  <c:v>Friuli-V. Giulia</c:v>
                </c:pt>
                <c:pt idx="14">
                  <c:v>Abruzzo</c:v>
                </c:pt>
                <c:pt idx="15">
                  <c:v>Valle d'Aosta</c:v>
                </c:pt>
                <c:pt idx="16">
                  <c:v>Prov. Trento</c:v>
                </c:pt>
                <c:pt idx="17">
                  <c:v>Veneto</c:v>
                </c:pt>
                <c:pt idx="18">
                  <c:v>Piemonte</c:v>
                </c:pt>
                <c:pt idx="19">
                  <c:v>Prov. Bolzano</c:v>
                </c:pt>
                <c:pt idx="20">
                  <c:v>Lombardia</c:v>
                </c:pt>
              </c:strCache>
            </c:strRef>
          </c:cat>
          <c:val>
            <c:numRef>
              <c:f>'Tab 5.3 Graf 5.4-5.5'!$H$61:$H$81</c:f>
              <c:numCache>
                <c:formatCode>#,##0</c:formatCode>
                <c:ptCount val="21"/>
                <c:pt idx="0">
                  <c:v>10</c:v>
                </c:pt>
                <c:pt idx="1">
                  <c:v>123</c:v>
                </c:pt>
                <c:pt idx="2">
                  <c:v>142</c:v>
                </c:pt>
                <c:pt idx="3">
                  <c:v>222</c:v>
                </c:pt>
                <c:pt idx="4">
                  <c:v>304</c:v>
                </c:pt>
                <c:pt idx="5">
                  <c:v>377</c:v>
                </c:pt>
                <c:pt idx="6">
                  <c:v>526</c:v>
                </c:pt>
                <c:pt idx="7">
                  <c:v>593</c:v>
                </c:pt>
                <c:pt idx="8">
                  <c:v>663</c:v>
                </c:pt>
                <c:pt idx="9">
                  <c:v>813</c:v>
                </c:pt>
                <c:pt idx="10">
                  <c:v>1004</c:v>
                </c:pt>
                <c:pt idx="11">
                  <c:v>1020</c:v>
                </c:pt>
                <c:pt idx="12">
                  <c:v>1402</c:v>
                </c:pt>
                <c:pt idx="13">
                  <c:v>1495</c:v>
                </c:pt>
                <c:pt idx="14">
                  <c:v>1500</c:v>
                </c:pt>
                <c:pt idx="15">
                  <c:v>3125</c:v>
                </c:pt>
                <c:pt idx="16">
                  <c:v>3262</c:v>
                </c:pt>
                <c:pt idx="17">
                  <c:v>3608</c:v>
                </c:pt>
                <c:pt idx="18">
                  <c:v>5346</c:v>
                </c:pt>
                <c:pt idx="19">
                  <c:v>6176</c:v>
                </c:pt>
                <c:pt idx="20">
                  <c:v>8808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7CF-417C-AC66-937AB67552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38440"/>
        <c:axId val="477338832"/>
      </c:barChart>
      <c:catAx>
        <c:axId val="477338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832"/>
        <c:crosses val="autoZero"/>
        <c:auto val="1"/>
        <c:lblAlgn val="ctr"/>
        <c:lblOffset val="100"/>
        <c:noMultiLvlLbl val="0"/>
      </c:catAx>
      <c:valAx>
        <c:axId val="4773388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it-IT" sz="800"/>
              <a:t>MW</a:t>
            </a:r>
          </a:p>
        </c:rich>
      </c:tx>
      <c:layout>
        <c:manualLayout>
          <c:xMode val="edge"/>
          <c:yMode val="edge"/>
          <c:x val="0.50279840461752978"/>
          <c:y val="1.0585741589544955E-2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24140246913580246"/>
          <c:y val="4.527006172839506E-2"/>
          <c:w val="0.92101493055555561"/>
          <c:h val="0.88505833333333328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0070C0"/>
            </a:solidFill>
          </c:spPr>
          <c:invertIfNegative val="0"/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FD42-4B59-99FC-B456D8F06CB5}"/>
              </c:ext>
            </c:extLst>
          </c:dPt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FD42-4B59-99FC-B456D8F06CB5}"/>
              </c:ext>
            </c:extLst>
          </c:dPt>
          <c:dPt>
            <c:idx val="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FD42-4B59-99FC-B456D8F06CB5}"/>
              </c:ext>
            </c:extLst>
          </c:dPt>
          <c:dPt>
            <c:idx val="7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FD42-4B59-99FC-B456D8F06CB5}"/>
              </c:ext>
            </c:extLst>
          </c:dPt>
          <c:dPt>
            <c:idx val="13"/>
            <c:invertIfNegative val="0"/>
            <c:bubble3D val="0"/>
            <c:spPr>
              <a:solidFill>
                <a:srgbClr val="92D050"/>
              </a:solidFill>
            </c:spPr>
            <c:extLst>
              <c:ext xmlns:c16="http://schemas.microsoft.com/office/drawing/2014/chart" uri="{C3380CC4-5D6E-409C-BE32-E72D297353CC}">
                <c16:uniqueId val="{00000005-FD42-4B59-99FC-B456D8F06CB5}"/>
              </c:ext>
            </c:extLst>
          </c:dPt>
          <c:dPt>
            <c:idx val="1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6-FD42-4B59-99FC-B456D8F06CB5}"/>
              </c:ext>
            </c:extLst>
          </c:dPt>
          <c:dPt>
            <c:idx val="2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7-FD42-4B59-99FC-B456D8F06CB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it-I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'Tab 5.4 Graf 5.6 5.7'!$J$35:$J$55</c:f>
              <c:strCache>
                <c:ptCount val="21"/>
                <c:pt idx="0">
                  <c:v>Lombardia</c:v>
                </c:pt>
                <c:pt idx="1">
                  <c:v>Prov. Bolzano</c:v>
                </c:pt>
                <c:pt idx="2">
                  <c:v>Prov. Trento</c:v>
                </c:pt>
                <c:pt idx="3">
                  <c:v>Friuli-V. Giulia</c:v>
                </c:pt>
                <c:pt idx="4">
                  <c:v>Valle d'Aosta</c:v>
                </c:pt>
                <c:pt idx="5">
                  <c:v>Umbria</c:v>
                </c:pt>
                <c:pt idx="6">
                  <c:v>Veneto</c:v>
                </c:pt>
                <c:pt idx="7">
                  <c:v>Piemonte</c:v>
                </c:pt>
                <c:pt idx="8">
                  <c:v>Marche</c:v>
                </c:pt>
                <c:pt idx="9">
                  <c:v>Emilia-Romagna</c:v>
                </c:pt>
                <c:pt idx="10">
                  <c:v>Lazio</c:v>
                </c:pt>
                <c:pt idx="11">
                  <c:v>Liguria</c:v>
                </c:pt>
                <c:pt idx="12">
                  <c:v>Toscana</c:v>
                </c:pt>
                <c:pt idx="13">
                  <c:v>Abruzzo</c:v>
                </c:pt>
                <c:pt idx="14">
                  <c:v>Molise</c:v>
                </c:pt>
                <c:pt idx="15">
                  <c:v>Sardegna</c:v>
                </c:pt>
                <c:pt idx="16">
                  <c:v>Calabria</c:v>
                </c:pt>
                <c:pt idx="17">
                  <c:v>Basilicata</c:v>
                </c:pt>
                <c:pt idx="18">
                  <c:v>Campania</c:v>
                </c:pt>
                <c:pt idx="19">
                  <c:v>Sicilia</c:v>
                </c:pt>
                <c:pt idx="20">
                  <c:v>Puglia</c:v>
                </c:pt>
              </c:strCache>
            </c:strRef>
          </c:cat>
          <c:val>
            <c:numRef>
              <c:f>'Tab 5.4 Graf 5.6 5.7'!$K$35:$K$55</c:f>
              <c:numCache>
                <c:formatCode>#,##0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13</c:v>
                </c:pt>
                <c:pt idx="7">
                  <c:v>19</c:v>
                </c:pt>
                <c:pt idx="8">
                  <c:v>19</c:v>
                </c:pt>
                <c:pt idx="9">
                  <c:v>45</c:v>
                </c:pt>
                <c:pt idx="10">
                  <c:v>76</c:v>
                </c:pt>
                <c:pt idx="11">
                  <c:v>121</c:v>
                </c:pt>
                <c:pt idx="12">
                  <c:v>143</c:v>
                </c:pt>
                <c:pt idx="13">
                  <c:v>270</c:v>
                </c:pt>
                <c:pt idx="14">
                  <c:v>407</c:v>
                </c:pt>
                <c:pt idx="15">
                  <c:v>1169</c:v>
                </c:pt>
                <c:pt idx="16">
                  <c:v>1206</c:v>
                </c:pt>
                <c:pt idx="17">
                  <c:v>1496</c:v>
                </c:pt>
                <c:pt idx="18">
                  <c:v>1959</c:v>
                </c:pt>
                <c:pt idx="19">
                  <c:v>2277</c:v>
                </c:pt>
                <c:pt idx="20">
                  <c:v>3107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D42-4B59-99FC-B456D8F06C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77338440"/>
        <c:axId val="477338832"/>
      </c:barChart>
      <c:catAx>
        <c:axId val="47733844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832"/>
        <c:crosses val="autoZero"/>
        <c:auto val="1"/>
        <c:lblAlgn val="ctr"/>
        <c:lblOffset val="100"/>
        <c:noMultiLvlLbl val="0"/>
      </c:catAx>
      <c:valAx>
        <c:axId val="477338832"/>
        <c:scaling>
          <c:orientation val="minMax"/>
        </c:scaling>
        <c:delete val="0"/>
        <c:axPos val="b"/>
        <c:majorGridlines>
          <c:spPr>
            <a:ln w="6350">
              <a:solidFill>
                <a:schemeClr val="bg1">
                  <a:lumMod val="85000"/>
                </a:schemeClr>
              </a:solidFill>
            </a:ln>
          </c:spPr>
        </c:majorGridlines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it-IT"/>
          </a:p>
        </c:txPr>
        <c:crossAx val="477338440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image" Target="../media/image2.png"/><Relationship Id="rId5" Type="http://schemas.openxmlformats.org/officeDocument/2006/relationships/image" Target="../media/image1.png"/><Relationship Id="rId4" Type="http://schemas.openxmlformats.org/officeDocument/2006/relationships/chart" Target="../charts/chart12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image" Target="../media/image4.png"/><Relationship Id="rId5" Type="http://schemas.openxmlformats.org/officeDocument/2006/relationships/image" Target="../media/image3.png"/><Relationship Id="rId4" Type="http://schemas.openxmlformats.org/officeDocument/2006/relationships/chart" Target="../charts/chart16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9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4" Type="http://schemas.openxmlformats.org/officeDocument/2006/relationships/chart" Target="../charts/chart2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95249</xdr:colOff>
      <xdr:row>7</xdr:row>
      <xdr:rowOff>104775</xdr:rowOff>
    </xdr:from>
    <xdr:to>
      <xdr:col>19</xdr:col>
      <xdr:colOff>523875</xdr:colOff>
      <xdr:row>18</xdr:row>
      <xdr:rowOff>57995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E6ECB38-A46E-4E06-9674-4FDF753F4D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302728</xdr:colOff>
      <xdr:row>19</xdr:row>
      <xdr:rowOff>154884</xdr:rowOff>
    </xdr:from>
    <xdr:to>
      <xdr:col>19</xdr:col>
      <xdr:colOff>552450</xdr:colOff>
      <xdr:row>26</xdr:row>
      <xdr:rowOff>123840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7324988-11FD-4E54-B1F8-D3CFADD0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428624</xdr:colOff>
      <xdr:row>34</xdr:row>
      <xdr:rowOff>190500</xdr:rowOff>
    </xdr:from>
    <xdr:to>
      <xdr:col>24</xdr:col>
      <xdr:colOff>612912</xdr:colOff>
      <xdr:row>41</xdr:row>
      <xdr:rowOff>627717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4AD1D4B-8F01-4062-B796-F80EDAEAA6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48</xdr:row>
      <xdr:rowOff>0</xdr:rowOff>
    </xdr:from>
    <xdr:to>
      <xdr:col>22</xdr:col>
      <xdr:colOff>76200</xdr:colOff>
      <xdr:row>57</xdr:row>
      <xdr:rowOff>171450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2557B80-5E37-4D38-ACD2-B1EB636384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99060</xdr:colOff>
      <xdr:row>35</xdr:row>
      <xdr:rowOff>114300</xdr:rowOff>
    </xdr:from>
    <xdr:to>
      <xdr:col>21</xdr:col>
      <xdr:colOff>342495</xdr:colOff>
      <xdr:row>52</xdr:row>
      <xdr:rowOff>115800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732856D-076A-4A38-8DFF-C498F7CB9E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422910</xdr:colOff>
      <xdr:row>35</xdr:row>
      <xdr:rowOff>20955</xdr:rowOff>
    </xdr:from>
    <xdr:to>
      <xdr:col>15</xdr:col>
      <xdr:colOff>401998</xdr:colOff>
      <xdr:row>52</xdr:row>
      <xdr:rowOff>22455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A3220F03-4094-41B9-A733-56B60477A4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16</xdr:col>
      <xdr:colOff>409575</xdr:colOff>
      <xdr:row>61</xdr:row>
      <xdr:rowOff>78796</xdr:rowOff>
    </xdr:from>
    <xdr:to>
      <xdr:col>21</xdr:col>
      <xdr:colOff>601575</xdr:colOff>
      <xdr:row>78</xdr:row>
      <xdr:rowOff>108871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C8A60FA6-CDF9-45A9-B338-6DBD8BED91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569843</xdr:colOff>
      <xdr:row>61</xdr:row>
      <xdr:rowOff>105714</xdr:rowOff>
    </xdr:from>
    <xdr:to>
      <xdr:col>15</xdr:col>
      <xdr:colOff>553950</xdr:colOff>
      <xdr:row>78</xdr:row>
      <xdr:rowOff>135789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C941433-DFCA-40A4-981D-C72054D200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266700</xdr:colOff>
      <xdr:row>34</xdr:row>
      <xdr:rowOff>66675</xdr:rowOff>
    </xdr:from>
    <xdr:to>
      <xdr:col>17</xdr:col>
      <xdr:colOff>458700</xdr:colOff>
      <xdr:row>47</xdr:row>
      <xdr:rowOff>163425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56896CA5-54B3-4266-8A9F-570B4ECEEF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314324</xdr:colOff>
      <xdr:row>34</xdr:row>
      <xdr:rowOff>123825</xdr:rowOff>
    </xdr:from>
    <xdr:to>
      <xdr:col>24</xdr:col>
      <xdr:colOff>506324</xdr:colOff>
      <xdr:row>48</xdr:row>
      <xdr:rowOff>30075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B25F26F-3D49-44E2-9E2B-45A225DAD1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428625</xdr:colOff>
      <xdr:row>61</xdr:row>
      <xdr:rowOff>151280</xdr:rowOff>
    </xdr:from>
    <xdr:to>
      <xdr:col>18</xdr:col>
      <xdr:colOff>15507</xdr:colOff>
      <xdr:row>76</xdr:row>
      <xdr:rowOff>130368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AEBD95E1-E4F5-4245-9ED9-3C03103621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533400</xdr:colOff>
      <xdr:row>61</xdr:row>
      <xdr:rowOff>265580</xdr:rowOff>
    </xdr:from>
    <xdr:to>
      <xdr:col>24</xdr:col>
      <xdr:colOff>120282</xdr:colOff>
      <xdr:row>77</xdr:row>
      <xdr:rowOff>54168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8BF7416E-6A1A-4B4C-849C-B0D1F424C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12</xdr:col>
      <xdr:colOff>0</xdr:colOff>
      <xdr:row>99</xdr:row>
      <xdr:rowOff>0</xdr:rowOff>
    </xdr:from>
    <xdr:to>
      <xdr:col>17</xdr:col>
      <xdr:colOff>195353</xdr:colOff>
      <xdr:row>115</xdr:row>
      <xdr:rowOff>189257</xdr:rowOff>
    </xdr:to>
    <xdr:pic>
      <xdr:nvPicPr>
        <xdr:cNvPr id="7" name="Immagine 6">
          <a:extLst>
            <a:ext uri="{FF2B5EF4-FFF2-40B4-BE49-F238E27FC236}">
              <a16:creationId xmlns:a16="http://schemas.microsoft.com/office/drawing/2014/main" id="{DB611734-CEA3-4551-A558-75DF45526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9069050" y="19983450"/>
          <a:ext cx="3243353" cy="3237257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99</xdr:row>
      <xdr:rowOff>0</xdr:rowOff>
    </xdr:from>
    <xdr:to>
      <xdr:col>24</xdr:col>
      <xdr:colOff>195353</xdr:colOff>
      <xdr:row>116</xdr:row>
      <xdr:rowOff>4853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12C86E02-E661-4B1D-B88B-BEE6911E9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336250" y="19983450"/>
          <a:ext cx="3243353" cy="32433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220980</xdr:colOff>
      <xdr:row>35</xdr:row>
      <xdr:rowOff>0</xdr:rowOff>
    </xdr:from>
    <xdr:to>
      <xdr:col>16</xdr:col>
      <xdr:colOff>365355</xdr:colOff>
      <xdr:row>50</xdr:row>
      <xdr:rowOff>125325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0E924BF3-01B5-4C25-BF09-48D90814FD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161924</xdr:colOff>
      <xdr:row>35</xdr:row>
      <xdr:rowOff>19050</xdr:rowOff>
    </xdr:from>
    <xdr:to>
      <xdr:col>22</xdr:col>
      <xdr:colOff>30074</xdr:colOff>
      <xdr:row>50</xdr:row>
      <xdr:rowOff>144375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81C4450-7681-4148-9F96-CD0D760304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286871</xdr:colOff>
      <xdr:row>62</xdr:row>
      <xdr:rowOff>56589</xdr:rowOff>
    </xdr:from>
    <xdr:to>
      <xdr:col>16</xdr:col>
      <xdr:colOff>436849</xdr:colOff>
      <xdr:row>79</xdr:row>
      <xdr:rowOff>939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C8D7C32-9E69-4873-B4D1-B9B9111CC6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295835</xdr:colOff>
      <xdr:row>62</xdr:row>
      <xdr:rowOff>56589</xdr:rowOff>
    </xdr:from>
    <xdr:to>
      <xdr:col>22</xdr:col>
      <xdr:colOff>165107</xdr:colOff>
      <xdr:row>79</xdr:row>
      <xdr:rowOff>939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2CF632C-32AE-4FD4-8312-2B50668CFC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11</xdr:col>
      <xdr:colOff>0</xdr:colOff>
      <xdr:row>99</xdr:row>
      <xdr:rowOff>0</xdr:rowOff>
    </xdr:from>
    <xdr:to>
      <xdr:col>15</xdr:col>
      <xdr:colOff>32375</xdr:colOff>
      <xdr:row>116</xdr:row>
      <xdr:rowOff>10950</xdr:rowOff>
    </xdr:to>
    <xdr:pic>
      <xdr:nvPicPr>
        <xdr:cNvPr id="8" name="Immagine 7">
          <a:extLst>
            <a:ext uri="{FF2B5EF4-FFF2-40B4-BE49-F238E27FC236}">
              <a16:creationId xmlns:a16="http://schemas.microsoft.com/office/drawing/2014/main" id="{3EC65E65-1A7D-4842-953C-58DA9ECD5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18164175" y="21078825"/>
          <a:ext cx="3242299" cy="3249450"/>
        </a:xfrm>
        <a:prstGeom prst="rect">
          <a:avLst/>
        </a:prstGeom>
      </xdr:spPr>
    </xdr:pic>
    <xdr:clientData/>
  </xdr:twoCellAnchor>
  <xdr:twoCellAnchor editAs="oneCell">
    <xdr:from>
      <xdr:col>17</xdr:col>
      <xdr:colOff>0</xdr:colOff>
      <xdr:row>99</xdr:row>
      <xdr:rowOff>0</xdr:rowOff>
    </xdr:from>
    <xdr:to>
      <xdr:col>21</xdr:col>
      <xdr:colOff>473526</xdr:colOff>
      <xdr:row>116</xdr:row>
      <xdr:rowOff>17046</xdr:rowOff>
    </xdr:to>
    <xdr:pic>
      <xdr:nvPicPr>
        <xdr:cNvPr id="9" name="Immagine 8">
          <a:extLst>
            <a:ext uri="{FF2B5EF4-FFF2-40B4-BE49-F238E27FC236}">
              <a16:creationId xmlns:a16="http://schemas.microsoft.com/office/drawing/2014/main" id="{6D88A95A-BBD4-4E1C-A595-1955275F7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3050500" y="21078825"/>
          <a:ext cx="3235776" cy="325554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609597</xdr:colOff>
      <xdr:row>35</xdr:row>
      <xdr:rowOff>0</xdr:rowOff>
    </xdr:from>
    <xdr:to>
      <xdr:col>17</xdr:col>
      <xdr:colOff>191997</xdr:colOff>
      <xdr:row>48</xdr:row>
      <xdr:rowOff>1500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1758819A-39AF-40CD-9B5C-F47241DCDF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504824</xdr:colOff>
      <xdr:row>34</xdr:row>
      <xdr:rowOff>180975</xdr:rowOff>
    </xdr:from>
    <xdr:to>
      <xdr:col>23</xdr:col>
      <xdr:colOff>87224</xdr:colOff>
      <xdr:row>47</xdr:row>
      <xdr:rowOff>87225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860D0131-220D-4B4D-B163-B4044E1ACE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136662</xdr:colOff>
      <xdr:row>61</xdr:row>
      <xdr:rowOff>86089</xdr:rowOff>
    </xdr:from>
    <xdr:to>
      <xdr:col>17</xdr:col>
      <xdr:colOff>328662</xdr:colOff>
      <xdr:row>74</xdr:row>
      <xdr:rowOff>160428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2722F91-E053-41FB-9FE8-9E21E7E26A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528429</xdr:colOff>
      <xdr:row>61</xdr:row>
      <xdr:rowOff>164360</xdr:rowOff>
    </xdr:from>
    <xdr:to>
      <xdr:col>24</xdr:col>
      <xdr:colOff>110829</xdr:colOff>
      <xdr:row>75</xdr:row>
      <xdr:rowOff>48199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9C2C60C-5D9B-4729-B65B-CB9FE87738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Energy\Data\Annual%20questionnaires\2018\Prefilled%20by%20Eurostat\NL\NL-NatGas-2018-ESTA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urcma/AppData/Local/Temp/1/SHARES2012_v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1.cec.eu.int\ESTAT\Energy\MASTER%20QUESTIONNAIRES\2018%20JAQ\External%20Parameters%20sheets\ENERGY_NTGAS_A_IE_2017_0000_V0003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turcma/AppData/Local/Temp/1/New%20questionnaires/Q_G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et1.cec.eu.int\ESTAT\Professionnel\AIE\Dev_Coal\DEV_COAL_2017\CoalQues_2017%20-%20Dev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Cover"/>
      <sheetName val="Menu"/>
      <sheetName val="Table1"/>
      <sheetName val="Table2a"/>
      <sheetName val="Table2b"/>
      <sheetName val="Table3"/>
      <sheetName val="Table4"/>
      <sheetName val="Table5a"/>
      <sheetName val="Table5b"/>
      <sheetName val="Table5c"/>
      <sheetName val="Table6"/>
      <sheetName val="1_Supply"/>
      <sheetName val="2a_Consumption"/>
      <sheetName val="2b_TFC_EnergyUse"/>
      <sheetName val="2b_TFC_Non-EnergyUse"/>
      <sheetName val="3i_Imports"/>
      <sheetName val="3ii_Imports_OfWhich LNG"/>
      <sheetName val="4i_Exports"/>
      <sheetName val="4ii_Exports_OfWhich LNG"/>
      <sheetName val="Remarks"/>
    </sheetNames>
    <sheetDataSet>
      <sheetData sheetId="0"/>
      <sheetData sheetId="1">
        <row r="112">
          <cell r="K112" t="str">
            <v>Albania</v>
          </cell>
          <cell r="L112" t="str">
            <v>ALBANIA</v>
          </cell>
          <cell r="M112" t="str">
            <v>AL</v>
          </cell>
          <cell r="N112"/>
          <cell r="O112" t="str">
            <v>EU</v>
          </cell>
        </row>
        <row r="113">
          <cell r="K113" t="str">
            <v>Armenia</v>
          </cell>
          <cell r="L113" t="str">
            <v>ARMENIA</v>
          </cell>
          <cell r="M113" t="str">
            <v>AM</v>
          </cell>
          <cell r="N113" t="str">
            <v>X</v>
          </cell>
        </row>
        <row r="114">
          <cell r="K114" t="str">
            <v>Australia</v>
          </cell>
          <cell r="L114" t="str">
            <v>AUSTRALI</v>
          </cell>
          <cell r="M114" t="str">
            <v>AU</v>
          </cell>
          <cell r="N114"/>
          <cell r="P114" t="str">
            <v>OECD</v>
          </cell>
        </row>
        <row r="115">
          <cell r="K115" t="str">
            <v>Austria</v>
          </cell>
          <cell r="L115" t="str">
            <v>AUSTRIA</v>
          </cell>
          <cell r="M115" t="str">
            <v>AT</v>
          </cell>
          <cell r="N115"/>
          <cell r="O115" t="str">
            <v>EU</v>
          </cell>
          <cell r="P115" t="str">
            <v>OECD</v>
          </cell>
        </row>
        <row r="116">
          <cell r="K116" t="str">
            <v>Azerbaijan</v>
          </cell>
          <cell r="L116" t="str">
            <v>AZERBAIJAN</v>
          </cell>
          <cell r="M116" t="str">
            <v>AZ</v>
          </cell>
          <cell r="N116" t="str">
            <v>X</v>
          </cell>
        </row>
        <row r="117">
          <cell r="K117" t="str">
            <v>Belarus</v>
          </cell>
          <cell r="L117" t="str">
            <v>BELARUS</v>
          </cell>
          <cell r="M117" t="str">
            <v>BY</v>
          </cell>
          <cell r="N117" t="str">
            <v>X</v>
          </cell>
        </row>
        <row r="118">
          <cell r="K118" t="str">
            <v>Belgium</v>
          </cell>
          <cell r="L118" t="str">
            <v>BELGIUM</v>
          </cell>
          <cell r="M118" t="str">
            <v>BE</v>
          </cell>
          <cell r="N118"/>
          <cell r="O118" t="str">
            <v>EU</v>
          </cell>
          <cell r="P118" t="str">
            <v>OECD</v>
          </cell>
        </row>
        <row r="119">
          <cell r="K119" t="str">
            <v>Bosnia and Herzegovina</v>
          </cell>
          <cell r="L119" t="str">
            <v>BOSNIAHERZ</v>
          </cell>
          <cell r="M119" t="str">
            <v>BA</v>
          </cell>
          <cell r="N119"/>
          <cell r="O119" t="str">
            <v>EU</v>
          </cell>
        </row>
        <row r="120">
          <cell r="K120" t="str">
            <v>Brazil</v>
          </cell>
          <cell r="L120" t="str">
            <v>BRAZIL</v>
          </cell>
          <cell r="M120" t="str">
            <v>BR</v>
          </cell>
          <cell r="N120"/>
        </row>
        <row r="121">
          <cell r="K121" t="str">
            <v>Bulgaria</v>
          </cell>
          <cell r="L121" t="str">
            <v>BULGARIA</v>
          </cell>
          <cell r="M121" t="str">
            <v>BG</v>
          </cell>
          <cell r="N121"/>
          <cell r="O121" t="str">
            <v>EU</v>
          </cell>
        </row>
        <row r="122">
          <cell r="K122" t="str">
            <v>Canada</v>
          </cell>
          <cell r="L122" t="str">
            <v>CANADA</v>
          </cell>
          <cell r="M122" t="str">
            <v>CA</v>
          </cell>
          <cell r="N122"/>
          <cell r="P122" t="str">
            <v>OECD</v>
          </cell>
        </row>
        <row r="123">
          <cell r="G123">
            <v>46</v>
          </cell>
          <cell r="K123" t="str">
            <v>Chile</v>
          </cell>
          <cell r="L123" t="str">
            <v>CHILE</v>
          </cell>
          <cell r="M123" t="str">
            <v>CL</v>
          </cell>
          <cell r="N123"/>
          <cell r="P123" t="str">
            <v>OECD</v>
          </cell>
        </row>
        <row r="124">
          <cell r="K124" t="str">
            <v>China</v>
          </cell>
          <cell r="L124" t="str">
            <v>CHINA</v>
          </cell>
          <cell r="M124" t="str">
            <v>CN</v>
          </cell>
          <cell r="N124"/>
        </row>
        <row r="125">
          <cell r="K125" t="str">
            <v>Colombia</v>
          </cell>
          <cell r="L125" t="str">
            <v>COLOMBIA</v>
          </cell>
          <cell r="M125" t="str">
            <v>CO</v>
          </cell>
          <cell r="N125"/>
        </row>
        <row r="126">
          <cell r="K126" t="str">
            <v>Croatia</v>
          </cell>
          <cell r="L126" t="str">
            <v>CROATIA</v>
          </cell>
          <cell r="M126" t="str">
            <v>HR</v>
          </cell>
          <cell r="N126"/>
          <cell r="O126" t="str">
            <v>EU</v>
          </cell>
        </row>
        <row r="127">
          <cell r="K127" t="str">
            <v>Cyprus</v>
          </cell>
          <cell r="L127" t="str">
            <v>CYPRUS</v>
          </cell>
          <cell r="M127" t="str">
            <v>CY</v>
          </cell>
          <cell r="N127"/>
          <cell r="O127" t="str">
            <v>EU</v>
          </cell>
        </row>
        <row r="128">
          <cell r="K128" t="str">
            <v>Czech Republic</v>
          </cell>
          <cell r="L128" t="str">
            <v>CZECH</v>
          </cell>
          <cell r="M128" t="str">
            <v>CZ</v>
          </cell>
          <cell r="N128"/>
          <cell r="O128" t="str">
            <v>EU</v>
          </cell>
          <cell r="P128" t="str">
            <v>OECD</v>
          </cell>
        </row>
        <row r="129">
          <cell r="K129" t="str">
            <v>Denmark</v>
          </cell>
          <cell r="L129" t="str">
            <v>DENMARK</v>
          </cell>
          <cell r="M129" t="str">
            <v>DK</v>
          </cell>
          <cell r="N129"/>
          <cell r="O129" t="str">
            <v>EU</v>
          </cell>
          <cell r="P129" t="str">
            <v>OECD</v>
          </cell>
        </row>
        <row r="130">
          <cell r="K130" t="str">
            <v>Estonia</v>
          </cell>
          <cell r="L130" t="str">
            <v>ESTONIA</v>
          </cell>
          <cell r="M130" t="str">
            <v>EE</v>
          </cell>
          <cell r="N130"/>
          <cell r="O130" t="str">
            <v>EU</v>
          </cell>
          <cell r="P130" t="str">
            <v>OECD</v>
          </cell>
        </row>
        <row r="131">
          <cell r="K131" t="str">
            <v>Finland</v>
          </cell>
          <cell r="L131" t="str">
            <v>FINLAND</v>
          </cell>
          <cell r="M131" t="str">
            <v>FI</v>
          </cell>
          <cell r="N131"/>
          <cell r="O131" t="str">
            <v>EU</v>
          </cell>
          <cell r="P131" t="str">
            <v>OECD</v>
          </cell>
        </row>
        <row r="132">
          <cell r="K132" t="str">
            <v>France</v>
          </cell>
          <cell r="L132" t="str">
            <v>FRANCE</v>
          </cell>
          <cell r="M132" t="str">
            <v>FR</v>
          </cell>
          <cell r="N132"/>
          <cell r="O132" t="str">
            <v>EU</v>
          </cell>
          <cell r="P132" t="str">
            <v>OECD</v>
          </cell>
        </row>
        <row r="133">
          <cell r="K133" t="str">
            <v>Georgia</v>
          </cell>
          <cell r="L133" t="str">
            <v>GEORGIA</v>
          </cell>
          <cell r="M133" t="str">
            <v>GE</v>
          </cell>
          <cell r="N133" t="str">
            <v>X</v>
          </cell>
        </row>
        <row r="134">
          <cell r="K134" t="str">
            <v>Germany</v>
          </cell>
          <cell r="L134" t="str">
            <v>GERMANY</v>
          </cell>
          <cell r="M134" t="str">
            <v>DE</v>
          </cell>
          <cell r="N134"/>
          <cell r="O134" t="str">
            <v>EU</v>
          </cell>
          <cell r="P134" t="str">
            <v>OECD</v>
          </cell>
        </row>
        <row r="135">
          <cell r="K135" t="str">
            <v>Greece</v>
          </cell>
          <cell r="L135" t="str">
            <v>GREECE</v>
          </cell>
          <cell r="M135" t="str">
            <v>GR</v>
          </cell>
          <cell r="N135"/>
          <cell r="O135" t="str">
            <v>EU</v>
          </cell>
          <cell r="P135" t="str">
            <v>OECD</v>
          </cell>
        </row>
        <row r="136">
          <cell r="K136" t="str">
            <v>Hungary</v>
          </cell>
          <cell r="L136" t="str">
            <v>HUNGARY</v>
          </cell>
          <cell r="M136" t="str">
            <v>HU</v>
          </cell>
          <cell r="N136"/>
          <cell r="O136" t="str">
            <v>EU</v>
          </cell>
          <cell r="P136" t="str">
            <v>OECD</v>
          </cell>
        </row>
        <row r="137">
          <cell r="K137" t="str">
            <v>Iceland</v>
          </cell>
          <cell r="L137" t="str">
            <v>ICELAND</v>
          </cell>
          <cell r="M137" t="str">
            <v>IS</v>
          </cell>
          <cell r="N137"/>
          <cell r="O137" t="str">
            <v>EU</v>
          </cell>
          <cell r="P137" t="str">
            <v>OECD</v>
          </cell>
        </row>
        <row r="138">
          <cell r="K138" t="str">
            <v>India</v>
          </cell>
          <cell r="L138" t="str">
            <v>INDIA</v>
          </cell>
          <cell r="M138" t="str">
            <v>IN</v>
          </cell>
          <cell r="N138"/>
        </row>
        <row r="139">
          <cell r="K139" t="str">
            <v>Indonesia</v>
          </cell>
          <cell r="L139" t="str">
            <v>INDONESIA</v>
          </cell>
          <cell r="M139" t="str">
            <v>ID</v>
          </cell>
          <cell r="N139"/>
        </row>
        <row r="140">
          <cell r="K140" t="str">
            <v>Ireland</v>
          </cell>
          <cell r="L140" t="str">
            <v>IRELAND</v>
          </cell>
          <cell r="M140" t="str">
            <v>IE</v>
          </cell>
          <cell r="N140"/>
          <cell r="O140" t="str">
            <v>EU</v>
          </cell>
          <cell r="P140" t="str">
            <v>OECD</v>
          </cell>
        </row>
        <row r="141">
          <cell r="K141" t="str">
            <v>Israel</v>
          </cell>
          <cell r="L141" t="str">
            <v>ISRAEL</v>
          </cell>
          <cell r="M141" t="str">
            <v>IL</v>
          </cell>
          <cell r="N141"/>
          <cell r="P141" t="str">
            <v>OECD</v>
          </cell>
        </row>
        <row r="142">
          <cell r="K142" t="str">
            <v>Italy</v>
          </cell>
          <cell r="L142" t="str">
            <v>ITALY</v>
          </cell>
          <cell r="M142" t="str">
            <v>IT</v>
          </cell>
          <cell r="N142"/>
          <cell r="O142" t="str">
            <v>EU</v>
          </cell>
          <cell r="P142" t="str">
            <v>OECD</v>
          </cell>
        </row>
        <row r="143">
          <cell r="K143" t="str">
            <v>Japan</v>
          </cell>
          <cell r="L143" t="str">
            <v>JAPAN</v>
          </cell>
          <cell r="M143" t="str">
            <v>JP</v>
          </cell>
          <cell r="N143"/>
          <cell r="P143" t="str">
            <v>OECD</v>
          </cell>
        </row>
        <row r="144">
          <cell r="K144" t="str">
            <v>Kazakhstan</v>
          </cell>
          <cell r="L144" t="str">
            <v>KAZAKHSTAN</v>
          </cell>
          <cell r="M144" t="str">
            <v>KZ</v>
          </cell>
          <cell r="N144" t="str">
            <v>X</v>
          </cell>
        </row>
        <row r="145">
          <cell r="K145" t="str">
            <v>Korea</v>
          </cell>
          <cell r="L145" t="str">
            <v>KOREA</v>
          </cell>
          <cell r="M145" t="str">
            <v>KR</v>
          </cell>
          <cell r="N145"/>
          <cell r="P145" t="str">
            <v>OECD</v>
          </cell>
        </row>
        <row r="146">
          <cell r="K146" t="str">
            <v>Kosovo</v>
          </cell>
          <cell r="L146" t="str">
            <v>KOSOVO</v>
          </cell>
          <cell r="M146" t="str">
            <v>XK</v>
          </cell>
          <cell r="N146"/>
        </row>
        <row r="147">
          <cell r="K147" t="str">
            <v>Kyrgyzstan</v>
          </cell>
          <cell r="L147" t="str">
            <v>KYRGYZSTAN</v>
          </cell>
          <cell r="M147" t="str">
            <v>KG</v>
          </cell>
          <cell r="N147" t="str">
            <v>X</v>
          </cell>
        </row>
        <row r="148">
          <cell r="K148" t="str">
            <v>Latvia</v>
          </cell>
          <cell r="L148" t="str">
            <v>LATVIA</v>
          </cell>
          <cell r="M148" t="str">
            <v>LV</v>
          </cell>
          <cell r="N148"/>
          <cell r="O148" t="str">
            <v>EU</v>
          </cell>
          <cell r="P148" t="str">
            <v>OECD</v>
          </cell>
        </row>
        <row r="149">
          <cell r="K149" t="str">
            <v>Liechtenstein</v>
          </cell>
          <cell r="L149" t="str">
            <v>LIECHTEN</v>
          </cell>
          <cell r="M149" t="str">
            <v>LI</v>
          </cell>
          <cell r="N149"/>
        </row>
        <row r="150">
          <cell r="K150" t="str">
            <v>Lithuania</v>
          </cell>
          <cell r="L150" t="str">
            <v>LITHUANIA</v>
          </cell>
          <cell r="M150" t="str">
            <v>LT</v>
          </cell>
          <cell r="N150"/>
          <cell r="O150" t="str">
            <v>EU</v>
          </cell>
          <cell r="P150" t="str">
            <v>OECD</v>
          </cell>
        </row>
        <row r="151">
          <cell r="K151" t="str">
            <v>Luxembourg</v>
          </cell>
          <cell r="L151" t="str">
            <v>LUXEMBOU</v>
          </cell>
          <cell r="M151" t="str">
            <v>LU</v>
          </cell>
          <cell r="N151"/>
          <cell r="O151" t="str">
            <v>EU</v>
          </cell>
          <cell r="P151" t="str">
            <v>OECD</v>
          </cell>
        </row>
        <row r="152">
          <cell r="K152" t="str">
            <v>Malta</v>
          </cell>
          <cell r="L152" t="str">
            <v>MALTA</v>
          </cell>
          <cell r="M152" t="str">
            <v>MT</v>
          </cell>
          <cell r="N152"/>
          <cell r="O152" t="str">
            <v>EU</v>
          </cell>
        </row>
        <row r="153">
          <cell r="K153" t="str">
            <v>Mexico</v>
          </cell>
          <cell r="L153" t="str">
            <v>MEXICO</v>
          </cell>
          <cell r="M153" t="str">
            <v>MX</v>
          </cell>
          <cell r="N153"/>
          <cell r="P153" t="str">
            <v>OECD</v>
          </cell>
        </row>
        <row r="154">
          <cell r="K154" t="str">
            <v>Moldova</v>
          </cell>
          <cell r="L154" t="str">
            <v>MOLDOVA</v>
          </cell>
          <cell r="M154" t="str">
            <v>MD</v>
          </cell>
          <cell r="N154" t="str">
            <v>X</v>
          </cell>
        </row>
        <row r="155">
          <cell r="K155" t="str">
            <v>Montenegro</v>
          </cell>
          <cell r="L155" t="str">
            <v>MONTENEGRO</v>
          </cell>
          <cell r="M155" t="str">
            <v>ME</v>
          </cell>
          <cell r="N155"/>
          <cell r="O155" t="str">
            <v>EU</v>
          </cell>
        </row>
        <row r="156">
          <cell r="K156" t="str">
            <v>Morocco</v>
          </cell>
          <cell r="L156" t="str">
            <v>MOROCCO</v>
          </cell>
          <cell r="M156" t="str">
            <v>MA</v>
          </cell>
          <cell r="N156"/>
        </row>
        <row r="157">
          <cell r="K157" t="str">
            <v>Netherlands</v>
          </cell>
          <cell r="L157" t="str">
            <v>NETHLAND</v>
          </cell>
          <cell r="M157" t="str">
            <v>NL</v>
          </cell>
          <cell r="N157"/>
          <cell r="O157" t="str">
            <v>EU</v>
          </cell>
          <cell r="P157" t="str">
            <v>OECD</v>
          </cell>
        </row>
        <row r="158">
          <cell r="K158" t="str">
            <v>New Zealand</v>
          </cell>
          <cell r="L158" t="str">
            <v>NZ</v>
          </cell>
          <cell r="M158" t="str">
            <v>NZ</v>
          </cell>
          <cell r="N158"/>
          <cell r="P158" t="str">
            <v>OECD</v>
          </cell>
        </row>
        <row r="159">
          <cell r="K159" t="str">
            <v>North Macedonia</v>
          </cell>
          <cell r="L159" t="str">
            <v>FYROM</v>
          </cell>
          <cell r="M159" t="str">
            <v>MK</v>
          </cell>
          <cell r="N159"/>
          <cell r="O159" t="str">
            <v>EU</v>
          </cell>
        </row>
        <row r="160">
          <cell r="K160" t="str">
            <v>Norway</v>
          </cell>
          <cell r="L160" t="str">
            <v>NORWAY</v>
          </cell>
          <cell r="M160" t="str">
            <v>NO</v>
          </cell>
          <cell r="N160"/>
          <cell r="O160" t="str">
            <v>EU</v>
          </cell>
          <cell r="P160" t="str">
            <v>OECD</v>
          </cell>
        </row>
        <row r="161">
          <cell r="K161" t="str">
            <v>Poland</v>
          </cell>
          <cell r="L161" t="str">
            <v>POLAND</v>
          </cell>
          <cell r="M161" t="str">
            <v>PL</v>
          </cell>
          <cell r="N161"/>
          <cell r="O161" t="str">
            <v>EU</v>
          </cell>
          <cell r="P161" t="str">
            <v>OECD</v>
          </cell>
        </row>
        <row r="162">
          <cell r="K162" t="str">
            <v>Portugal</v>
          </cell>
          <cell r="L162" t="str">
            <v>PORTUGAL</v>
          </cell>
          <cell r="M162" t="str">
            <v>PT</v>
          </cell>
          <cell r="N162"/>
          <cell r="O162" t="str">
            <v>EU</v>
          </cell>
          <cell r="P162" t="str">
            <v>OECD</v>
          </cell>
        </row>
        <row r="163">
          <cell r="K163" t="str">
            <v>Romania</v>
          </cell>
          <cell r="L163" t="str">
            <v>ROMANIA</v>
          </cell>
          <cell r="M163" t="str">
            <v>RO</v>
          </cell>
          <cell r="N163"/>
          <cell r="O163" t="str">
            <v>EU</v>
          </cell>
        </row>
        <row r="164">
          <cell r="K164" t="str">
            <v>Russian Federation</v>
          </cell>
          <cell r="L164" t="str">
            <v>RUSSIA</v>
          </cell>
          <cell r="M164" t="str">
            <v>RU</v>
          </cell>
          <cell r="N164" t="str">
            <v>X</v>
          </cell>
          <cell r="P164" t="str">
            <v>OECD</v>
          </cell>
        </row>
        <row r="165">
          <cell r="K165" t="str">
            <v>Serbia</v>
          </cell>
          <cell r="L165" t="str">
            <v>SERBIA</v>
          </cell>
          <cell r="M165" t="str">
            <v>RS</v>
          </cell>
          <cell r="N165"/>
          <cell r="O165" t="str">
            <v>EU</v>
          </cell>
        </row>
        <row r="166">
          <cell r="K166" t="str">
            <v>Slovak Republic</v>
          </cell>
          <cell r="L166" t="str">
            <v>SLOVAKIA</v>
          </cell>
          <cell r="M166" t="str">
            <v>SK</v>
          </cell>
          <cell r="N166"/>
          <cell r="O166" t="str">
            <v>EU</v>
          </cell>
          <cell r="P166" t="str">
            <v>OECD</v>
          </cell>
        </row>
        <row r="167">
          <cell r="K167" t="str">
            <v>Slovenia</v>
          </cell>
          <cell r="L167" t="str">
            <v>SLOVENIA</v>
          </cell>
          <cell r="M167" t="str">
            <v>SI</v>
          </cell>
          <cell r="N167"/>
          <cell r="O167" t="str">
            <v>EU</v>
          </cell>
          <cell r="P167" t="str">
            <v>OECD</v>
          </cell>
        </row>
        <row r="168">
          <cell r="K168" t="str">
            <v>Spain</v>
          </cell>
          <cell r="L168" t="str">
            <v>SPAIN</v>
          </cell>
          <cell r="M168" t="str">
            <v>ES</v>
          </cell>
          <cell r="N168"/>
          <cell r="O168" t="str">
            <v>EU</v>
          </cell>
          <cell r="P168" t="str">
            <v>OECD</v>
          </cell>
        </row>
        <row r="169">
          <cell r="K169" t="str">
            <v>Statisland</v>
          </cell>
          <cell r="L169" t="str">
            <v>STATISLAND</v>
          </cell>
          <cell r="M169" t="str">
            <v>Q1</v>
          </cell>
          <cell r="N169"/>
        </row>
        <row r="170">
          <cell r="K170" t="str">
            <v>Sweden</v>
          </cell>
          <cell r="L170" t="str">
            <v>SWEDEN</v>
          </cell>
          <cell r="M170" t="str">
            <v>SE</v>
          </cell>
          <cell r="N170"/>
          <cell r="O170" t="str">
            <v>EU</v>
          </cell>
          <cell r="P170" t="str">
            <v>OECD</v>
          </cell>
        </row>
        <row r="171">
          <cell r="K171" t="str">
            <v>Switzerland</v>
          </cell>
          <cell r="L171" t="str">
            <v>SWITLAND</v>
          </cell>
          <cell r="M171" t="str">
            <v>CH</v>
          </cell>
          <cell r="N171"/>
          <cell r="O171" t="str">
            <v>EU</v>
          </cell>
          <cell r="P171" t="str">
            <v>OECD</v>
          </cell>
        </row>
        <row r="172">
          <cell r="K172" t="str">
            <v>Taiwan / Chinese Taipei</v>
          </cell>
          <cell r="L172" t="str">
            <v>TAIPEI</v>
          </cell>
          <cell r="M172" t="str">
            <v>TW</v>
          </cell>
          <cell r="N172"/>
        </row>
        <row r="173">
          <cell r="K173" t="str">
            <v>Tajikistan</v>
          </cell>
          <cell r="L173" t="str">
            <v>TAJIKISTAN</v>
          </cell>
          <cell r="M173" t="str">
            <v>TJ</v>
          </cell>
          <cell r="N173" t="str">
            <v>X</v>
          </cell>
        </row>
        <row r="174">
          <cell r="K174" t="str">
            <v>Tunisia</v>
          </cell>
          <cell r="L174" t="str">
            <v>TUNISIA</v>
          </cell>
          <cell r="M174" t="str">
            <v>TN</v>
          </cell>
          <cell r="N174"/>
        </row>
        <row r="175">
          <cell r="K175" t="str">
            <v>Turkey</v>
          </cell>
          <cell r="L175" t="str">
            <v>TURKEY</v>
          </cell>
          <cell r="M175" t="str">
            <v>TR</v>
          </cell>
          <cell r="N175"/>
          <cell r="O175" t="str">
            <v>EU</v>
          </cell>
          <cell r="P175" t="str">
            <v>OECD</v>
          </cell>
        </row>
        <row r="176">
          <cell r="K176" t="str">
            <v>Turkmenistan</v>
          </cell>
          <cell r="L176" t="str">
            <v>TURKMENIST</v>
          </cell>
          <cell r="M176" t="str">
            <v>TM</v>
          </cell>
          <cell r="N176" t="str">
            <v>X</v>
          </cell>
        </row>
        <row r="177">
          <cell r="K177" t="str">
            <v>Ukraine</v>
          </cell>
          <cell r="L177" t="str">
            <v>UKRAINE</v>
          </cell>
          <cell r="M177" t="str">
            <v>UA</v>
          </cell>
          <cell r="N177" t="str">
            <v>X</v>
          </cell>
        </row>
        <row r="178">
          <cell r="K178" t="str">
            <v>United Kingdom</v>
          </cell>
          <cell r="L178" t="str">
            <v>UK</v>
          </cell>
          <cell r="M178" t="str">
            <v>GB</v>
          </cell>
          <cell r="N178"/>
          <cell r="O178" t="str">
            <v>EU</v>
          </cell>
          <cell r="P178" t="str">
            <v>OECD</v>
          </cell>
        </row>
        <row r="179">
          <cell r="K179" t="str">
            <v>United States</v>
          </cell>
          <cell r="L179" t="str">
            <v>USA</v>
          </cell>
          <cell r="M179" t="str">
            <v>US</v>
          </cell>
          <cell r="N179"/>
          <cell r="P179" t="str">
            <v>OECD</v>
          </cell>
        </row>
        <row r="180">
          <cell r="K180" t="str">
            <v>Uzbekistan</v>
          </cell>
          <cell r="L180" t="str">
            <v>UZBEKISTAN</v>
          </cell>
          <cell r="M180" t="str">
            <v>UZ</v>
          </cell>
          <cell r="N180" t="str">
            <v>X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Cover"/>
      <sheetName val="Menu"/>
      <sheetName val="Transport Target"/>
      <sheetName val="Heat Pumps"/>
      <sheetName val="Statistical Transfers"/>
      <sheetName val="Overall Target"/>
      <sheetName val="NREAP tables"/>
      <sheetName val="T_Coal"/>
      <sheetName val="T_Oil"/>
      <sheetName val="T_Gas"/>
      <sheetName val="T_El.&amp;H."/>
      <sheetName val="T_R&amp;W"/>
      <sheetName val="debug"/>
    </sheetNames>
    <sheetDataSet>
      <sheetData sheetId="0" refreshError="1"/>
      <sheetData sheetId="1">
        <row r="116">
          <cell r="B116" t="str">
            <v>EN</v>
          </cell>
          <cell r="E116">
            <v>2020</v>
          </cell>
          <cell r="H116" t="str">
            <v>Germany</v>
          </cell>
          <cell r="L116" t="str">
            <v>Australia</v>
          </cell>
          <cell r="M116" t="str">
            <v>AUSTRALI</v>
          </cell>
          <cell r="N116" t="str">
            <v>01</v>
          </cell>
        </row>
        <row r="117">
          <cell r="E117">
            <v>2019</v>
          </cell>
          <cell r="L117" t="str">
            <v>Austria</v>
          </cell>
          <cell r="M117" t="str">
            <v>AUSTRIA</v>
          </cell>
          <cell r="N117" t="str">
            <v>02</v>
          </cell>
          <cell r="T117">
            <v>3055</v>
          </cell>
        </row>
        <row r="118">
          <cell r="E118">
            <v>2018</v>
          </cell>
          <cell r="H118" t="str">
            <v>Germany</v>
          </cell>
          <cell r="L118" t="str">
            <v>Belgium</v>
          </cell>
          <cell r="M118" t="str">
            <v>BELGIUM</v>
          </cell>
          <cell r="N118" t="str">
            <v>03</v>
          </cell>
          <cell r="T118">
            <v>10137</v>
          </cell>
        </row>
        <row r="119">
          <cell r="E119">
            <v>2017</v>
          </cell>
          <cell r="L119" t="str">
            <v>Canada</v>
          </cell>
          <cell r="M119" t="str">
            <v>CANADA</v>
          </cell>
          <cell r="N119" t="str">
            <v>04</v>
          </cell>
          <cell r="Q119">
            <v>1</v>
          </cell>
          <cell r="T119">
            <v>2171</v>
          </cell>
        </row>
        <row r="120">
          <cell r="E120">
            <v>2016</v>
          </cell>
          <cell r="H120" t="str">
            <v>GERMANY</v>
          </cell>
          <cell r="L120" t="str">
            <v>Czech Republic</v>
          </cell>
          <cell r="M120" t="str">
            <v>CZECH</v>
          </cell>
          <cell r="N120" t="str">
            <v>05</v>
          </cell>
          <cell r="T120">
            <v>33931</v>
          </cell>
        </row>
        <row r="121">
          <cell r="E121">
            <v>2015</v>
          </cell>
          <cell r="L121" t="str">
            <v>Denmark</v>
          </cell>
          <cell r="M121" t="str">
            <v>DENMARK</v>
          </cell>
          <cell r="N121" t="str">
            <v>06</v>
          </cell>
          <cell r="T121">
            <v>8965</v>
          </cell>
        </row>
        <row r="122">
          <cell r="E122">
            <v>2014</v>
          </cell>
          <cell r="L122" t="str">
            <v>Finland</v>
          </cell>
          <cell r="M122" t="str">
            <v>FINLAND</v>
          </cell>
          <cell r="N122" t="str">
            <v>07</v>
          </cell>
        </row>
        <row r="123">
          <cell r="E123">
            <v>2013</v>
          </cell>
          <cell r="L123" t="str">
            <v>France</v>
          </cell>
          <cell r="M123" t="str">
            <v>FRANCE</v>
          </cell>
          <cell r="N123" t="str">
            <v>08</v>
          </cell>
        </row>
        <row r="124">
          <cell r="E124">
            <v>2012</v>
          </cell>
          <cell r="L124" t="str">
            <v>Germany</v>
          </cell>
          <cell r="M124" t="str">
            <v>GERMANY</v>
          </cell>
          <cell r="N124" t="str">
            <v>09</v>
          </cell>
        </row>
        <row r="125">
          <cell r="E125">
            <v>2011</v>
          </cell>
          <cell r="L125" t="str">
            <v>Greece</v>
          </cell>
          <cell r="M125" t="str">
            <v>GREECE</v>
          </cell>
          <cell r="N125" t="str">
            <v>10</v>
          </cell>
        </row>
        <row r="126">
          <cell r="E126">
            <v>2010</v>
          </cell>
          <cell r="L126" t="str">
            <v>Hungary</v>
          </cell>
          <cell r="M126" t="str">
            <v>HUNGARY</v>
          </cell>
          <cell r="N126" t="str">
            <v>11</v>
          </cell>
        </row>
        <row r="127">
          <cell r="E127">
            <v>2009</v>
          </cell>
          <cell r="L127" t="str">
            <v>Iceland</v>
          </cell>
          <cell r="M127" t="str">
            <v>ICELAND</v>
          </cell>
          <cell r="N127" t="str">
            <v>12</v>
          </cell>
        </row>
        <row r="128">
          <cell r="E128">
            <v>2008</v>
          </cell>
          <cell r="L128" t="str">
            <v>Ireland</v>
          </cell>
          <cell r="M128" t="str">
            <v>IRELAND</v>
          </cell>
          <cell r="N128" t="str">
            <v>13</v>
          </cell>
        </row>
        <row r="129">
          <cell r="E129">
            <v>2007</v>
          </cell>
          <cell r="H129">
            <v>4</v>
          </cell>
          <cell r="L129" t="str">
            <v>Italy</v>
          </cell>
          <cell r="M129" t="str">
            <v>ITALY</v>
          </cell>
          <cell r="N129" t="str">
            <v>14</v>
          </cell>
        </row>
        <row r="130">
          <cell r="E130">
            <v>2006</v>
          </cell>
          <cell r="L130" t="str">
            <v>Japan</v>
          </cell>
          <cell r="M130" t="str">
            <v>JAPAN</v>
          </cell>
          <cell r="N130" t="str">
            <v>15</v>
          </cell>
        </row>
        <row r="131">
          <cell r="E131">
            <v>2005</v>
          </cell>
          <cell r="L131" t="str">
            <v>Korea</v>
          </cell>
          <cell r="M131" t="str">
            <v>KOREA</v>
          </cell>
          <cell r="N131" t="str">
            <v>16</v>
          </cell>
        </row>
        <row r="132">
          <cell r="E132">
            <v>2004</v>
          </cell>
          <cell r="L132" t="str">
            <v>Luxembourg</v>
          </cell>
          <cell r="M132" t="str">
            <v>LUXEMBOU</v>
          </cell>
          <cell r="N132" t="str">
            <v>17</v>
          </cell>
        </row>
        <row r="133">
          <cell r="E133">
            <v>2003</v>
          </cell>
          <cell r="L133" t="str">
            <v>Mexico</v>
          </cell>
          <cell r="M133" t="str">
            <v>MEXICO</v>
          </cell>
          <cell r="N133" t="str">
            <v>18</v>
          </cell>
        </row>
        <row r="134">
          <cell r="E134">
            <v>2002</v>
          </cell>
          <cell r="L134" t="str">
            <v>Netherlands</v>
          </cell>
          <cell r="M134" t="str">
            <v>NETHLAND</v>
          </cell>
          <cell r="N134" t="str">
            <v>19</v>
          </cell>
        </row>
        <row r="135">
          <cell r="E135">
            <v>2001</v>
          </cell>
          <cell r="L135" t="str">
            <v>New Zealand</v>
          </cell>
          <cell r="M135" t="str">
            <v>NZ</v>
          </cell>
          <cell r="N135" t="str">
            <v>20</v>
          </cell>
        </row>
        <row r="136">
          <cell r="E136">
            <v>2000</v>
          </cell>
          <cell r="L136" t="str">
            <v>Norway</v>
          </cell>
          <cell r="M136" t="str">
            <v>NORWAY</v>
          </cell>
          <cell r="N136" t="str">
            <v>21</v>
          </cell>
        </row>
        <row r="137">
          <cell r="E137">
            <v>1999</v>
          </cell>
          <cell r="L137" t="str">
            <v>Poland</v>
          </cell>
          <cell r="M137" t="str">
            <v>POLAND</v>
          </cell>
          <cell r="N137" t="str">
            <v>22</v>
          </cell>
        </row>
        <row r="138">
          <cell r="E138">
            <v>1998</v>
          </cell>
          <cell r="L138" t="str">
            <v>Portugal</v>
          </cell>
          <cell r="M138" t="str">
            <v>PORTUGAL</v>
          </cell>
          <cell r="N138" t="str">
            <v>23</v>
          </cell>
        </row>
        <row r="139">
          <cell r="E139">
            <v>1997</v>
          </cell>
          <cell r="L139" t="str">
            <v>Slovak Republic</v>
          </cell>
          <cell r="M139" t="str">
            <v>SLOVAKIA</v>
          </cell>
          <cell r="N139" t="str">
            <v>24</v>
          </cell>
        </row>
        <row r="140">
          <cell r="E140">
            <v>1996</v>
          </cell>
          <cell r="L140" t="str">
            <v>Spain</v>
          </cell>
          <cell r="M140" t="str">
            <v>SPAIN</v>
          </cell>
          <cell r="N140" t="str">
            <v>25</v>
          </cell>
        </row>
        <row r="141">
          <cell r="E141">
            <v>1995</v>
          </cell>
          <cell r="L141" t="str">
            <v>Sweden</v>
          </cell>
          <cell r="M141" t="str">
            <v>SWEDEN</v>
          </cell>
          <cell r="N141" t="str">
            <v>26</v>
          </cell>
        </row>
        <row r="142">
          <cell r="E142">
            <v>1994</v>
          </cell>
          <cell r="L142" t="str">
            <v>Switzerland</v>
          </cell>
          <cell r="M142" t="str">
            <v>SWITLAND</v>
          </cell>
          <cell r="N142" t="str">
            <v>27</v>
          </cell>
        </row>
        <row r="143">
          <cell r="E143">
            <v>1993</v>
          </cell>
          <cell r="L143" t="str">
            <v>Turkey</v>
          </cell>
          <cell r="M143" t="str">
            <v>TURKEY</v>
          </cell>
          <cell r="N143" t="str">
            <v>28</v>
          </cell>
        </row>
        <row r="144">
          <cell r="E144">
            <v>1992</v>
          </cell>
          <cell r="L144" t="str">
            <v>United Kingdom</v>
          </cell>
          <cell r="M144" t="str">
            <v>UK</v>
          </cell>
          <cell r="N144" t="str">
            <v>29</v>
          </cell>
        </row>
        <row r="145">
          <cell r="E145">
            <v>1991</v>
          </cell>
          <cell r="L145" t="str">
            <v>United States</v>
          </cell>
          <cell r="M145" t="str">
            <v>USA</v>
          </cell>
          <cell r="N145" t="str">
            <v>30</v>
          </cell>
        </row>
        <row r="146">
          <cell r="E146">
            <v>1990</v>
          </cell>
          <cell r="L146" t="str">
            <v>Albania</v>
          </cell>
          <cell r="M146" t="str">
            <v>ALBANIA</v>
          </cell>
          <cell r="N146" t="str">
            <v>31</v>
          </cell>
        </row>
        <row r="147">
          <cell r="L147" t="str">
            <v>Armenia</v>
          </cell>
          <cell r="M147" t="str">
            <v>ARMENIA</v>
          </cell>
          <cell r="N147" t="str">
            <v>32</v>
          </cell>
        </row>
        <row r="148">
          <cell r="L148" t="str">
            <v>Azerbaijan</v>
          </cell>
          <cell r="M148" t="str">
            <v>AZERBAIJAN</v>
          </cell>
          <cell r="N148" t="str">
            <v>33</v>
          </cell>
        </row>
        <row r="149">
          <cell r="L149" t="str">
            <v>Belarus</v>
          </cell>
          <cell r="M149" t="str">
            <v>BELARUS</v>
          </cell>
          <cell r="N149" t="str">
            <v>34</v>
          </cell>
        </row>
        <row r="150">
          <cell r="L150" t="str">
            <v>Bosnia and Herzegovina</v>
          </cell>
          <cell r="M150" t="str">
            <v>BOSNIAHERZ</v>
          </cell>
          <cell r="N150" t="str">
            <v>35</v>
          </cell>
        </row>
        <row r="151">
          <cell r="L151" t="str">
            <v>Bulgaria</v>
          </cell>
          <cell r="M151" t="str">
            <v>BULGARIA</v>
          </cell>
          <cell r="N151" t="str">
            <v>36</v>
          </cell>
        </row>
        <row r="152">
          <cell r="L152" t="str">
            <v>Croatia</v>
          </cell>
          <cell r="M152" t="str">
            <v>CROATIA</v>
          </cell>
          <cell r="N152" t="str">
            <v>37</v>
          </cell>
        </row>
        <row r="153">
          <cell r="L153" t="str">
            <v>Cyprus</v>
          </cell>
          <cell r="M153" t="str">
            <v>CYPRUS</v>
          </cell>
          <cell r="N153" t="str">
            <v>38</v>
          </cell>
        </row>
        <row r="154">
          <cell r="L154" t="str">
            <v>Estonia</v>
          </cell>
          <cell r="M154" t="str">
            <v>ESTONIA</v>
          </cell>
          <cell r="N154" t="str">
            <v>39</v>
          </cell>
        </row>
        <row r="155">
          <cell r="L155" t="str">
            <v>Former Yugoslav Republic of Macedonia</v>
          </cell>
          <cell r="M155" t="str">
            <v>FYROM</v>
          </cell>
          <cell r="N155" t="str">
            <v>40</v>
          </cell>
        </row>
        <row r="156">
          <cell r="L156" t="str">
            <v>Georgia</v>
          </cell>
          <cell r="M156" t="str">
            <v>GEORGIA</v>
          </cell>
          <cell r="N156" t="str">
            <v>41</v>
          </cell>
        </row>
        <row r="157">
          <cell r="L157" t="str">
            <v>Israel</v>
          </cell>
          <cell r="M157" t="str">
            <v>ISRAEL</v>
          </cell>
          <cell r="N157" t="str">
            <v>42</v>
          </cell>
        </row>
        <row r="158">
          <cell r="L158" t="str">
            <v>Kazakhstan</v>
          </cell>
          <cell r="M158" t="str">
            <v>KAZAKHSTAN</v>
          </cell>
          <cell r="N158" t="str">
            <v>43</v>
          </cell>
        </row>
        <row r="159">
          <cell r="L159" t="str">
            <v>Kyrgyzstan</v>
          </cell>
          <cell r="M159" t="str">
            <v>KYRGYZSTAN</v>
          </cell>
          <cell r="N159" t="str">
            <v>44</v>
          </cell>
        </row>
        <row r="160">
          <cell r="L160" t="str">
            <v>Latvia</v>
          </cell>
          <cell r="M160" t="str">
            <v>LATVIA</v>
          </cell>
          <cell r="N160" t="str">
            <v>45</v>
          </cell>
        </row>
        <row r="161">
          <cell r="L161" t="str">
            <v>Lithuania</v>
          </cell>
          <cell r="M161" t="str">
            <v>LITHUANIA</v>
          </cell>
          <cell r="N161" t="str">
            <v>46</v>
          </cell>
        </row>
        <row r="162">
          <cell r="L162" t="str">
            <v>Malta</v>
          </cell>
          <cell r="M162" t="str">
            <v>MALTA</v>
          </cell>
          <cell r="N162" t="str">
            <v>47</v>
          </cell>
        </row>
        <row r="163">
          <cell r="L163" t="str">
            <v>Moldova</v>
          </cell>
          <cell r="M163" t="str">
            <v>MOLDOVA</v>
          </cell>
          <cell r="N163" t="str">
            <v>48</v>
          </cell>
        </row>
        <row r="164">
          <cell r="L164" t="str">
            <v>Montenegro</v>
          </cell>
          <cell r="M164" t="str">
            <v>MONTENEGRO</v>
          </cell>
          <cell r="N164" t="str">
            <v>49</v>
          </cell>
        </row>
        <row r="165">
          <cell r="L165" t="str">
            <v>Romania</v>
          </cell>
          <cell r="M165" t="str">
            <v>ROMANIA</v>
          </cell>
          <cell r="N165" t="str">
            <v>50</v>
          </cell>
        </row>
        <row r="166">
          <cell r="L166" t="str">
            <v>Russia</v>
          </cell>
          <cell r="M166" t="str">
            <v>RUSSIA</v>
          </cell>
          <cell r="N166" t="str">
            <v>51</v>
          </cell>
        </row>
        <row r="167">
          <cell r="L167" t="str">
            <v>Serbia</v>
          </cell>
          <cell r="M167" t="str">
            <v>SERBIA</v>
          </cell>
          <cell r="N167" t="str">
            <v>52</v>
          </cell>
        </row>
        <row r="168">
          <cell r="L168" t="str">
            <v>Slovenia</v>
          </cell>
          <cell r="M168" t="str">
            <v>SLOVENIA</v>
          </cell>
          <cell r="N168" t="str">
            <v>53</v>
          </cell>
        </row>
        <row r="169">
          <cell r="L169" t="str">
            <v>Tajikistan</v>
          </cell>
          <cell r="M169" t="str">
            <v>TAJIKISTAN</v>
          </cell>
          <cell r="N169" t="str">
            <v>54</v>
          </cell>
        </row>
        <row r="170">
          <cell r="L170" t="str">
            <v>Turkmenistan</v>
          </cell>
          <cell r="M170" t="str">
            <v>TURKMENIST</v>
          </cell>
          <cell r="N170" t="str">
            <v>55</v>
          </cell>
        </row>
        <row r="171">
          <cell r="L171" t="str">
            <v>Ukraine</v>
          </cell>
          <cell r="M171" t="str">
            <v>UKRAINE</v>
          </cell>
          <cell r="N171" t="str">
            <v>56</v>
          </cell>
        </row>
        <row r="172">
          <cell r="L172" t="str">
            <v>Uzbekistan</v>
          </cell>
          <cell r="M172" t="str">
            <v>UZBEKISTAN</v>
          </cell>
          <cell r="N172" t="str">
            <v>57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Cover"/>
      <sheetName val="Menu"/>
      <sheetName val="TABLE1"/>
      <sheetName val="TABLE2a"/>
      <sheetName val="TABLE2b"/>
      <sheetName val="TABLE3"/>
      <sheetName val="TABLE4"/>
      <sheetName val="TABLE5a"/>
      <sheetName val="TABLE5b"/>
      <sheetName val="TABLE5c"/>
      <sheetName val="TABLE6"/>
      <sheetName val="Parameter_mapping"/>
      <sheetName val="Parameters"/>
      <sheetName val="Parameters_TABLE5-6"/>
      <sheetName val="1_Supply"/>
      <sheetName val="2a_Consumption"/>
      <sheetName val="2b_TFC_EnergyUse"/>
      <sheetName val="2b_TFC_Non-EnergyUse"/>
      <sheetName val="3i_Imports"/>
      <sheetName val="3ii_Imports_OfWhich LNG"/>
      <sheetName val="4i_Exports"/>
      <sheetName val="4ii_Exports_OfWhich LNG"/>
      <sheetName val="Remarks"/>
    </sheetNames>
    <sheetDataSet>
      <sheetData sheetId="0"/>
      <sheetData sheetId="1">
        <row r="2">
          <cell r="AA2" t="str">
            <v>English version</v>
          </cell>
          <cell r="AB2" t="str">
            <v>French version</v>
          </cell>
          <cell r="AC2" t="str">
            <v>Russian version</v>
          </cell>
        </row>
        <row r="3">
          <cell r="AA3" t="str">
            <v>ANNUAL QUESTIONNAIRE</v>
          </cell>
          <cell r="AB3" t="str">
            <v>QUESTIONNAIRE ANNUEL</v>
          </cell>
          <cell r="AC3" t="str">
            <v>ГОДОВОЙ ВОПРОСНИК</v>
          </cell>
        </row>
        <row r="4">
          <cell r="AA4" t="str">
            <v>NATURAL GAS</v>
          </cell>
          <cell r="AB4" t="str">
            <v>GAZ NATUREL</v>
          </cell>
          <cell r="AC4" t="str">
            <v>ПРИРОДНЫЙ ГАЗ</v>
          </cell>
        </row>
        <row r="5">
          <cell r="AA5" t="str">
            <v>IEA - Eurostat - UNECE</v>
          </cell>
          <cell r="AB5" t="str">
            <v>AIE - Eurostat - UNECE</v>
          </cell>
          <cell r="AC5" t="str">
            <v>IEA - Eurostat - UNECE</v>
          </cell>
        </row>
        <row r="6">
          <cell r="AC6">
            <v>0</v>
          </cell>
        </row>
        <row r="7">
          <cell r="AA7" t="str">
            <v>EXPLANATORY NOTES</v>
          </cell>
          <cell r="AB7" t="str">
            <v>NOTES EXPLICATIVES</v>
          </cell>
          <cell r="AC7" t="str">
            <v>ПОЯСНИТЕЛЬНЫЕ ЗАМЕТКИ</v>
          </cell>
        </row>
        <row r="8">
          <cell r="AC8">
            <v>0</v>
          </cell>
        </row>
        <row r="9">
          <cell r="AA9" t="str">
            <v xml:space="preserve">The objective of the electronic questionnaire is to facilitate data entry for administrations and at the same time to try to avoid errors, </v>
          </cell>
          <cell r="AB9" t="str">
            <v>Le but du questionnaire électronique est de faciliter l'entrée de données par les administrations et d'éviter en même temps des erreurs</v>
          </cell>
          <cell r="AC9" t="str">
            <v xml:space="preserve">Электронный вопросник позволяет упростить администраторам обработку данных, и одновременно снижает вероятность </v>
          </cell>
        </row>
        <row r="10">
          <cell r="AA10" t="str">
            <v>which would require a substantial time investment, both for the IEA and/or Eurostat and also the national administrations, to correct.</v>
          </cell>
          <cell r="AB10" t="str">
            <v>dont la correction demanderait beaucoup de temps aux administrations et à l'AIE ainsi qu'à Eurostat.</v>
          </cell>
          <cell r="AC10" t="str">
            <v xml:space="preserve">ошибок, на устранение которых уходит много времени, как со стороны МЭА, так и со стороны опрашиваемых организаций.   </v>
          </cell>
        </row>
        <row r="11">
          <cell r="AA11" t="str">
            <v>To facilitate data entry, three options are provided:</v>
          </cell>
          <cell r="AB11" t="str">
            <v>Pour faciliter l'entrée de données, trois options sont offertes :</v>
          </cell>
          <cell r="AC11" t="str">
            <v>Для облегчения ввода данных, у Вас есть выбор:</v>
          </cell>
        </row>
        <row r="12">
          <cell r="AA12" t="str">
            <v>- Data import using ASCII data transfers</v>
          </cell>
          <cell r="AB12" t="str">
            <v>- l'importation de données via un transfert de données ASCII</v>
          </cell>
          <cell r="AC12" t="str">
            <v>- Импорт данных из файла ASCII</v>
          </cell>
        </row>
        <row r="13">
          <cell r="AA13" t="str">
            <v>- Data entry through time series</v>
          </cell>
          <cell r="AB13" t="str">
            <v>- l'entrée de données dans les séries historiques</v>
          </cell>
          <cell r="AC13" t="str">
            <v>- Ввод данных через временные серии</v>
          </cell>
        </row>
        <row r="14">
          <cell r="AA14" t="str">
            <v>- Data entry through forms</v>
          </cell>
          <cell r="AB14" t="str">
            <v>- l'entrée de données dans les tableaux</v>
          </cell>
          <cell r="AC14" t="str">
            <v>- Ввод данных через формы (таблицы)</v>
          </cell>
        </row>
        <row r="15">
          <cell r="AA15" t="str">
            <v>The time series format enables the user to see the data for all the years for one given product/subject.</v>
          </cell>
          <cell r="AB15" t="str">
            <v xml:space="preserve">Les séries historiques permettent à l'utilisateur de voir les données d'un produit pour toutes les années. </v>
          </cell>
          <cell r="AC15" t="str">
            <v>Формат временных серий показывает пользователю данные за все годы по одному конкретному продукту/вопросу.</v>
          </cell>
        </row>
        <row r="16">
          <cell r="AA16" t="str">
            <v>The forms format enables the user to choose the year they want to enter data for on all the tables.</v>
          </cell>
          <cell r="AB16" t="str">
            <v>Les tableaux permettent à l'utilisateur de voir les données d'une année pour tous les produits.</v>
          </cell>
          <cell r="AC16" t="str">
            <v>Формат форм позволяет пользователю выбрать год, за который он желает ввести данные во все таблицы.</v>
          </cell>
        </row>
        <row r="17">
          <cell r="AC17">
            <v>0</v>
          </cell>
        </row>
        <row r="18">
          <cell r="AA18" t="str">
            <v>The revision of historical data is allowed and encouraged. To assist the user in this process, the revised cells are highlighted in yellow.</v>
          </cell>
          <cell r="AB18" t="str">
            <v>Les données peuvent être révisées et nous encourageons l'utilisateur à le faire. Les révisions apparaissent sur fond jaune.</v>
          </cell>
          <cell r="AC18" t="str">
            <v xml:space="preserve">Уточнение данных за предыдущие годы возможно и приветствуется. Для упрощения данного процесса, изменённые ячейки </v>
          </cell>
        </row>
        <row r="19">
          <cell r="AA19" t="str">
            <v/>
          </cell>
          <cell r="AB19" t="str">
            <v/>
          </cell>
          <cell r="AC19" t="str">
            <v>обозначаются жёлтым цветом.</v>
          </cell>
        </row>
        <row r="20">
          <cell r="AA20" t="str">
            <v>Internal consistency checks can be run for one given year at a time. The error messages appear on a separate sheet at the end of the</v>
          </cell>
          <cell r="AB20" t="str">
            <v>Il est possible de vérifier la cohérence interne des données pour une année à la fois. Les messages d'erreur figurent sur une feuille</v>
          </cell>
          <cell r="AC20" t="str">
            <v>Проверки согласованности введённых данных возможны за каждый конкретный год. Сообщения об ошибках показываются на</v>
          </cell>
        </row>
        <row r="21">
          <cell r="AA21" t="str">
            <v>questionnaire. The user should consider error messages and try to correct the errors before returning the document to the IEA and/or Eurostat.</v>
          </cell>
          <cell r="AB21" t="str">
            <v>séparée à la fin du questionnaire. Nous demandons à l'utilisateur de bien vouloir prendre en compte ces messages et de corriger les</v>
          </cell>
          <cell r="AC21" t="str">
            <v>отдельной странице в конце вопросника. Прежде чем возвращать заполненный вопросник МЭА, пользователю рекомендуется</v>
          </cell>
        </row>
        <row r="22">
          <cell r="AA22" t="str">
            <v/>
          </cell>
          <cell r="AB22" t="str">
            <v>erreurs avant de renvoyer le questionnaire à l'AIE et/ou à Eurostat.</v>
          </cell>
          <cell r="AC22" t="str">
            <v>ознакомиться с сообщениями об ошибках и устранить данные ошибки.</v>
          </cell>
        </row>
        <row r="23">
          <cell r="AA23" t="str">
            <v>It is strongly recommended to read the user documentation for further setup instructions before working on the questionnaire.</v>
          </cell>
          <cell r="AB23" t="str">
            <v>Nous recommandons fortement de lire la documentation pour avoir d'autres informations avant de travailler sur le questionnaire.</v>
          </cell>
          <cell r="AC23" t="str">
            <v xml:space="preserve">Мы настойчиво рекомендуем пользователю ознакомиться с документацией для дальнейших инструкций по </v>
          </cell>
        </row>
        <row r="24">
          <cell r="AA24" t="str">
            <v/>
          </cell>
          <cell r="AB24" t="str">
            <v/>
          </cell>
          <cell r="AC24" t="str">
            <v xml:space="preserve">установке, прежде чем начинать работу над вопросником. </v>
          </cell>
        </row>
        <row r="25">
          <cell r="AA25" t="str">
            <v>Should you have any questions regarding the functions of this file or other logistics please do not hesitate to contact:</v>
          </cell>
          <cell r="AB25" t="str">
            <v>Pour d'autres informations, n'hésitez pas à contacter :</v>
          </cell>
          <cell r="AC25" t="str">
            <v>За дополнительной информацией, пожалуйста, обращайтесь:</v>
          </cell>
        </row>
        <row r="26">
          <cell r="AA26" t="str">
            <v xml:space="preserve">                                           IEA                                         Eurostat</v>
          </cell>
          <cell r="AB26" t="str">
            <v xml:space="preserve">                                           AIE                                         Eurostat</v>
          </cell>
          <cell r="AC26" t="str">
            <v xml:space="preserve">                                           IEA                                         Eurostat</v>
          </cell>
        </row>
        <row r="27">
          <cell r="AA27" t="str">
            <v xml:space="preserve">                                                                                         FETIE Cristian</v>
          </cell>
          <cell r="AB27" t="str">
            <v xml:space="preserve">                                                                                         FETIE Cristian</v>
          </cell>
          <cell r="AC27" t="str">
            <v xml:space="preserve">                                                                                         FETIE Cristian</v>
          </cell>
        </row>
        <row r="28">
          <cell r="AA28" t="str">
            <v xml:space="preserve">Email address:                     gasaq@iea.org                        estat-energy@ec.europa.eu </v>
          </cell>
          <cell r="AB28" t="str">
            <v xml:space="preserve">Email :                                 gasaq@iea.org                        estat-energy@ec.europa.eu </v>
          </cell>
          <cell r="AC28" t="str">
            <v xml:space="preserve">Эмайл :                             gasaq@iea.org                          estat-energy@ec.europa.eu </v>
          </cell>
        </row>
        <row r="29">
          <cell r="AA29" t="str">
            <v>Telephone:                           33 1 40 57 65 92</v>
          </cell>
          <cell r="AB29" t="str">
            <v>Téléphone :                          33 1 40 57 65 92</v>
          </cell>
          <cell r="AC29" t="str">
            <v xml:space="preserve">Телефон :                          33 1 40 57 65 92 </v>
          </cell>
        </row>
        <row r="30">
          <cell r="AB30">
            <v>0</v>
          </cell>
          <cell r="AC30">
            <v>0</v>
          </cell>
        </row>
        <row r="31">
          <cell r="AB31">
            <v>0</v>
          </cell>
          <cell r="AC31">
            <v>0</v>
          </cell>
        </row>
        <row r="32">
          <cell r="AA32" t="str">
            <v>Countries reporting to Eurostat should transmit the completed questionnaire via the Single Entry Point (SEP) following</v>
          </cell>
          <cell r="AB32" t="str">
            <v>Les Pays déclarants à Eurostat sont invités à transmettre le questionnaire complété par l'intermédiaire du Point d'Entrée Unique en suivant</v>
          </cell>
          <cell r="AC32" t="str">
            <v>Страны-члены Евросоюза упрашиваются направлять копию заполненного вопросника в Евростат с помощью</v>
          </cell>
        </row>
        <row r="33">
          <cell r="AA33" t="str">
            <v>the implementing procedures of eDAMIS (electronic Data files Administration and Management Information System).</v>
          </cell>
          <cell r="AB33" t="str">
            <v>les procédures de mise en œuvre du système eDAMIS (electronic Data files Administration and Management Information System).</v>
          </cell>
          <cell r="AC33" t="str">
            <v>Единой Точки Входа следуя процедурам системы eDAMIS (электронной системы администрации и управления файлами</v>
          </cell>
        </row>
        <row r="34">
          <cell r="AA34" t="str">
            <v>https://webgate.ec.europa.eu/edamis</v>
          </cell>
          <cell r="AB34" t="str">
            <v>https://webgate.ec.europa.eu/edamis</v>
          </cell>
          <cell r="AC34" t="str">
            <v xml:space="preserve">данных). </v>
          </cell>
        </row>
        <row r="35">
          <cell r="AB35">
            <v>0</v>
          </cell>
          <cell r="AC35">
            <v>0</v>
          </cell>
        </row>
        <row r="36">
          <cell r="AB36">
            <v>0</v>
          </cell>
          <cell r="AC36">
            <v>0</v>
          </cell>
        </row>
        <row r="37">
          <cell r="AB37">
            <v>0</v>
          </cell>
          <cell r="AC37">
            <v>0</v>
          </cell>
        </row>
        <row r="38">
          <cell r="AA38" t="str">
            <v>Data entry menu:</v>
          </cell>
          <cell r="AB38" t="str">
            <v>Menu d'entrée de données :</v>
          </cell>
          <cell r="AC38" t="str">
            <v>Меню ввода данных:</v>
          </cell>
        </row>
        <row r="39">
          <cell r="AB39">
            <v>0</v>
          </cell>
          <cell r="AC39">
            <v>0</v>
          </cell>
        </row>
        <row r="40">
          <cell r="AB40">
            <v>0</v>
          </cell>
          <cell r="AC40">
            <v>0</v>
          </cell>
        </row>
        <row r="41">
          <cell r="AB41">
            <v>0</v>
          </cell>
          <cell r="AC41">
            <v>0</v>
          </cell>
        </row>
        <row r="42">
          <cell r="AB42">
            <v>0</v>
          </cell>
          <cell r="AC42">
            <v>0</v>
          </cell>
        </row>
        <row r="43">
          <cell r="AA43" t="str">
            <v>Please choose your country:</v>
          </cell>
          <cell r="AB43" t="str">
            <v>Veuillez choisir votre pays :</v>
          </cell>
          <cell r="AC43" t="str">
            <v>Выберите свою страну:</v>
          </cell>
        </row>
        <row r="112">
          <cell r="P112" t="str">
            <v>Australia</v>
          </cell>
          <cell r="Q112" t="str">
            <v>Australie</v>
          </cell>
          <cell r="R112" t="str">
            <v>Australia</v>
          </cell>
        </row>
        <row r="113">
          <cell r="P113" t="str">
            <v>Austria</v>
          </cell>
          <cell r="Q113" t="str">
            <v>Autriche</v>
          </cell>
          <cell r="R113" t="str">
            <v>Austria</v>
          </cell>
        </row>
        <row r="114">
          <cell r="P114" t="str">
            <v>Belgium</v>
          </cell>
          <cell r="Q114" t="str">
            <v>Belgique</v>
          </cell>
          <cell r="R114" t="str">
            <v>Belgium</v>
          </cell>
        </row>
        <row r="115">
          <cell r="P115" t="str">
            <v>Canada</v>
          </cell>
          <cell r="Q115" t="str">
            <v>Canada</v>
          </cell>
          <cell r="R115" t="str">
            <v>Canada</v>
          </cell>
        </row>
        <row r="116">
          <cell r="P116" t="str">
            <v>Chile</v>
          </cell>
          <cell r="Q116" t="str">
            <v>Chili</v>
          </cell>
          <cell r="R116" t="str">
            <v>Chile</v>
          </cell>
        </row>
        <row r="117">
          <cell r="G117">
            <v>0</v>
          </cell>
          <cell r="P117" t="str">
            <v>Czech Republic</v>
          </cell>
          <cell r="Q117" t="str">
            <v>République tchèque</v>
          </cell>
          <cell r="R117" t="str">
            <v>Czech Republic</v>
          </cell>
        </row>
        <row r="118">
          <cell r="D118">
            <v>2015</v>
          </cell>
          <cell r="P118" t="str">
            <v>Denmark</v>
          </cell>
          <cell r="Q118" t="str">
            <v>Danemark</v>
          </cell>
          <cell r="R118" t="str">
            <v>Denmark</v>
          </cell>
        </row>
        <row r="119">
          <cell r="G119">
            <v>1</v>
          </cell>
          <cell r="P119" t="str">
            <v>Estonia</v>
          </cell>
          <cell r="Q119" t="str">
            <v>Estonie</v>
          </cell>
          <cell r="R119" t="str">
            <v xml:space="preserve">Эстония </v>
          </cell>
        </row>
        <row r="120">
          <cell r="P120" t="str">
            <v>Finland</v>
          </cell>
          <cell r="Q120" t="str">
            <v>Finlande</v>
          </cell>
          <cell r="R120" t="str">
            <v>Finland</v>
          </cell>
        </row>
        <row r="121">
          <cell r="P121" t="str">
            <v>France</v>
          </cell>
          <cell r="Q121" t="str">
            <v>France</v>
          </cell>
          <cell r="R121" t="str">
            <v>France</v>
          </cell>
        </row>
        <row r="122">
          <cell r="G122">
            <v>15</v>
          </cell>
          <cell r="P122" t="str">
            <v>Germany</v>
          </cell>
          <cell r="Q122" t="str">
            <v>Allemagne</v>
          </cell>
          <cell r="R122" t="str">
            <v>Germany</v>
          </cell>
        </row>
        <row r="123">
          <cell r="P123" t="str">
            <v>Greece</v>
          </cell>
          <cell r="Q123" t="str">
            <v>Grèce</v>
          </cell>
          <cell r="R123" t="str">
            <v>Greece</v>
          </cell>
        </row>
        <row r="124">
          <cell r="P124" t="str">
            <v>Hungary</v>
          </cell>
          <cell r="Q124" t="str">
            <v>Hongrie</v>
          </cell>
          <cell r="R124" t="str">
            <v>Hungary</v>
          </cell>
        </row>
        <row r="125">
          <cell r="P125" t="str">
            <v>Iceland</v>
          </cell>
          <cell r="Q125" t="str">
            <v>Islande</v>
          </cell>
          <cell r="R125" t="str">
            <v>Iceland</v>
          </cell>
        </row>
        <row r="126">
          <cell r="P126" t="str">
            <v>Ireland</v>
          </cell>
          <cell r="Q126" t="str">
            <v>Irlande</v>
          </cell>
          <cell r="R126" t="str">
            <v>Ireland</v>
          </cell>
        </row>
        <row r="127">
          <cell r="G127">
            <v>2017</v>
          </cell>
          <cell r="P127" t="str">
            <v>Israel</v>
          </cell>
          <cell r="Q127" t="str">
            <v>Israël</v>
          </cell>
          <cell r="R127" t="str">
            <v>Израиль</v>
          </cell>
        </row>
        <row r="128">
          <cell r="P128" t="str">
            <v>Italy</v>
          </cell>
          <cell r="Q128" t="str">
            <v>Italie</v>
          </cell>
          <cell r="R128" t="str">
            <v>Italy</v>
          </cell>
        </row>
        <row r="129">
          <cell r="G129" t="b">
            <v>0</v>
          </cell>
          <cell r="P129" t="str">
            <v>Japan</v>
          </cell>
          <cell r="Q129" t="str">
            <v>Japon</v>
          </cell>
          <cell r="R129" t="str">
            <v>Japan</v>
          </cell>
        </row>
        <row r="130">
          <cell r="P130" t="str">
            <v>Korea</v>
          </cell>
          <cell r="Q130" t="str">
            <v>Corée</v>
          </cell>
          <cell r="R130" t="str">
            <v>Korea</v>
          </cell>
        </row>
        <row r="131">
          <cell r="P131" t="str">
            <v>Latvia</v>
          </cell>
          <cell r="Q131" t="str">
            <v>Lettonie</v>
          </cell>
          <cell r="R131" t="str">
            <v>Латвия</v>
          </cell>
        </row>
        <row r="132">
          <cell r="P132" t="str">
            <v>Luxembourg</v>
          </cell>
          <cell r="Q132" t="str">
            <v>Luxembourg</v>
          </cell>
          <cell r="R132" t="str">
            <v>Luxembourg</v>
          </cell>
        </row>
        <row r="133">
          <cell r="P133" t="str">
            <v>Mexico</v>
          </cell>
          <cell r="Q133" t="str">
            <v>Mexique</v>
          </cell>
          <cell r="R133" t="str">
            <v>Mexico</v>
          </cell>
        </row>
        <row r="134">
          <cell r="G134">
            <v>2017</v>
          </cell>
          <cell r="P134" t="str">
            <v>Netherlands</v>
          </cell>
          <cell r="Q134" t="str">
            <v>Pays-Bas</v>
          </cell>
          <cell r="R134" t="str">
            <v>Netherlands</v>
          </cell>
        </row>
        <row r="135">
          <cell r="P135" t="str">
            <v>New Zealand</v>
          </cell>
          <cell r="Q135" t="str">
            <v>Nouvelle-Zélande</v>
          </cell>
          <cell r="R135" t="str">
            <v>New Zealand</v>
          </cell>
        </row>
        <row r="136">
          <cell r="P136" t="str">
            <v>Norway</v>
          </cell>
          <cell r="Q136" t="str">
            <v>Norvège</v>
          </cell>
          <cell r="R136" t="str">
            <v>Norway</v>
          </cell>
        </row>
        <row r="137">
          <cell r="P137" t="str">
            <v>Poland</v>
          </cell>
          <cell r="Q137" t="str">
            <v>Pologne</v>
          </cell>
          <cell r="R137" t="str">
            <v>Poland</v>
          </cell>
        </row>
        <row r="138">
          <cell r="P138" t="str">
            <v>Portugal</v>
          </cell>
          <cell r="Q138" t="str">
            <v>Portugal</v>
          </cell>
          <cell r="R138" t="str">
            <v>Portugal</v>
          </cell>
        </row>
        <row r="139">
          <cell r="P139" t="str">
            <v>Slovak Republic</v>
          </cell>
          <cell r="Q139" t="str">
            <v>République slovaque</v>
          </cell>
          <cell r="R139" t="str">
            <v>Slovak Republic</v>
          </cell>
        </row>
        <row r="140">
          <cell r="P140" t="str">
            <v>Slovenia</v>
          </cell>
          <cell r="Q140" t="str">
            <v>Slovénie</v>
          </cell>
          <cell r="R140" t="str">
            <v>Словения</v>
          </cell>
        </row>
        <row r="141">
          <cell r="P141" t="str">
            <v>Spain</v>
          </cell>
          <cell r="Q141" t="str">
            <v>Espagne</v>
          </cell>
          <cell r="R141" t="str">
            <v>Spain</v>
          </cell>
        </row>
        <row r="142">
          <cell r="P142" t="str">
            <v>Sweden</v>
          </cell>
          <cell r="Q142" t="str">
            <v>Suède</v>
          </cell>
          <cell r="R142" t="str">
            <v>Sweden</v>
          </cell>
        </row>
        <row r="143">
          <cell r="P143" t="str">
            <v>Switzerland</v>
          </cell>
          <cell r="Q143" t="str">
            <v>Suisse</v>
          </cell>
          <cell r="R143" t="str">
            <v>Switzerland</v>
          </cell>
        </row>
        <row r="144">
          <cell r="P144" t="str">
            <v>Turkey</v>
          </cell>
          <cell r="Q144" t="str">
            <v>Turquie</v>
          </cell>
          <cell r="R144" t="str">
            <v>Turkey</v>
          </cell>
        </row>
        <row r="145">
          <cell r="P145" t="str">
            <v>United Kingdom</v>
          </cell>
          <cell r="Q145" t="str">
            <v>Royaume-Uni</v>
          </cell>
          <cell r="R145" t="str">
            <v>United Kingdom</v>
          </cell>
        </row>
        <row r="146">
          <cell r="P146" t="str">
            <v>United States</v>
          </cell>
          <cell r="Q146" t="str">
            <v>Etats-Unis</v>
          </cell>
          <cell r="R146" t="str">
            <v>United States</v>
          </cell>
        </row>
        <row r="147">
          <cell r="P147" t="str">
            <v>Albania</v>
          </cell>
          <cell r="Q147" t="str">
            <v>Albanie</v>
          </cell>
          <cell r="R147" t="str">
            <v>Albania</v>
          </cell>
        </row>
        <row r="148">
          <cell r="P148" t="str">
            <v>Armenia</v>
          </cell>
          <cell r="Q148" t="str">
            <v>Arménie</v>
          </cell>
          <cell r="R148" t="str">
            <v>Армения</v>
          </cell>
        </row>
        <row r="149">
          <cell r="P149" t="str">
            <v>Azerbaijan</v>
          </cell>
          <cell r="Q149" t="str">
            <v>Azerbaïdjan</v>
          </cell>
          <cell r="R149" t="str">
            <v xml:space="preserve">Азербайджан    </v>
          </cell>
        </row>
        <row r="150">
          <cell r="P150" t="str">
            <v>Belarus</v>
          </cell>
          <cell r="Q150" t="str">
            <v>Bélarus</v>
          </cell>
          <cell r="R150" t="str">
            <v xml:space="preserve">Беларусь   </v>
          </cell>
        </row>
        <row r="151">
          <cell r="P151" t="str">
            <v>Bosnia and Herzegovina</v>
          </cell>
          <cell r="Q151" t="str">
            <v>Bosnie-Herzégovine</v>
          </cell>
          <cell r="R151" t="str">
            <v>Босния и Герцеговина</v>
          </cell>
        </row>
        <row r="152">
          <cell r="P152" t="str">
            <v>Brazil</v>
          </cell>
          <cell r="Q152" t="str">
            <v>Brésil</v>
          </cell>
          <cell r="R152" t="str">
            <v>Бразилия</v>
          </cell>
        </row>
        <row r="153">
          <cell r="P153" t="str">
            <v>Bulgaria</v>
          </cell>
          <cell r="Q153" t="str">
            <v>Bulgarie</v>
          </cell>
          <cell r="R153" t="str">
            <v xml:space="preserve">Болгария             </v>
          </cell>
        </row>
        <row r="154">
          <cell r="P154" t="str">
            <v>China</v>
          </cell>
          <cell r="Q154" t="str">
            <v>Chine</v>
          </cell>
          <cell r="R154" t="str">
            <v>Китай</v>
          </cell>
        </row>
        <row r="155">
          <cell r="P155" t="str">
            <v>Croatia</v>
          </cell>
          <cell r="Q155" t="str">
            <v>Croatie</v>
          </cell>
          <cell r="R155" t="str">
            <v>Хорватия</v>
          </cell>
        </row>
        <row r="156">
          <cell r="P156" t="str">
            <v>Cyprus</v>
          </cell>
          <cell r="Q156" t="str">
            <v>Chypre</v>
          </cell>
          <cell r="R156" t="str">
            <v>Кипр</v>
          </cell>
        </row>
        <row r="157">
          <cell r="P157" t="str">
            <v>Former Yugoslav Republic of Macedonia</v>
          </cell>
          <cell r="Q157" t="str">
            <v>Ex-République yougoslave de Macédoine</v>
          </cell>
          <cell r="R157" t="str">
            <v>Бывшая Югославская Республика Македония</v>
          </cell>
        </row>
        <row r="158">
          <cell r="P158" t="str">
            <v>Georgia</v>
          </cell>
          <cell r="Q158" t="str">
            <v>Géorgie</v>
          </cell>
          <cell r="R158" t="str">
            <v>Грузия</v>
          </cell>
        </row>
        <row r="159">
          <cell r="P159" t="str">
            <v>India</v>
          </cell>
          <cell r="Q159" t="str">
            <v>Inde</v>
          </cell>
          <cell r="R159" t="str">
            <v>Индия</v>
          </cell>
        </row>
        <row r="160">
          <cell r="P160" t="str">
            <v>Indonesia</v>
          </cell>
          <cell r="Q160" t="str">
            <v>Indonésie</v>
          </cell>
          <cell r="R160" t="str">
            <v>Индонезия</v>
          </cell>
        </row>
        <row r="161">
          <cell r="P161" t="str">
            <v>Kazakhstan</v>
          </cell>
          <cell r="Q161" t="str">
            <v>Kazakhstan</v>
          </cell>
          <cell r="R161" t="str">
            <v>Казахстан</v>
          </cell>
        </row>
        <row r="162">
          <cell r="P162" t="str">
            <v>Kosovo</v>
          </cell>
          <cell r="Q162" t="str">
            <v>Kosovo</v>
          </cell>
          <cell r="R162" t="str">
            <v>Косово</v>
          </cell>
        </row>
        <row r="163">
          <cell r="P163" t="str">
            <v>Kyrgyzstan</v>
          </cell>
          <cell r="Q163" t="str">
            <v>Kirghizistan</v>
          </cell>
          <cell r="R163" t="str">
            <v>Кыргызстан</v>
          </cell>
        </row>
        <row r="164">
          <cell r="P164" t="str">
            <v>Liechtenstein</v>
          </cell>
          <cell r="Q164" t="str">
            <v>Liechtenstein</v>
          </cell>
          <cell r="R164" t="str">
            <v>Liechtenstein</v>
          </cell>
        </row>
        <row r="165">
          <cell r="P165" t="str">
            <v>Lithuania</v>
          </cell>
          <cell r="Q165" t="str">
            <v>Lituanie</v>
          </cell>
          <cell r="R165" t="str">
            <v>Литва</v>
          </cell>
        </row>
        <row r="166">
          <cell r="P166" t="str">
            <v>Malta</v>
          </cell>
          <cell r="Q166" t="str">
            <v>Malte</v>
          </cell>
          <cell r="R166" t="str">
            <v>Мальта</v>
          </cell>
        </row>
        <row r="167">
          <cell r="P167" t="str">
            <v>Moldova</v>
          </cell>
          <cell r="Q167" t="str">
            <v>Moldavie</v>
          </cell>
          <cell r="R167" t="str">
            <v>Молдова</v>
          </cell>
        </row>
        <row r="168">
          <cell r="P168" t="str">
            <v>Montenegro</v>
          </cell>
          <cell r="Q168" t="str">
            <v>Monténégro</v>
          </cell>
          <cell r="R168" t="str">
            <v>Черногория</v>
          </cell>
        </row>
        <row r="169">
          <cell r="P169" t="str">
            <v>Morocco</v>
          </cell>
          <cell r="Q169" t="str">
            <v>Maroc</v>
          </cell>
          <cell r="R169" t="str">
            <v>Марокко</v>
          </cell>
        </row>
        <row r="170">
          <cell r="P170" t="str">
            <v>Romania</v>
          </cell>
          <cell r="Q170" t="str">
            <v>Roumanie</v>
          </cell>
          <cell r="R170" t="str">
            <v xml:space="preserve">Румыния                </v>
          </cell>
        </row>
        <row r="171">
          <cell r="P171" t="str">
            <v>Russian Federation</v>
          </cell>
          <cell r="Q171" t="str">
            <v>Fédération de Russie</v>
          </cell>
          <cell r="R171" t="str">
            <v>Российская Федерация</v>
          </cell>
        </row>
        <row r="172">
          <cell r="P172" t="str">
            <v>Serbia</v>
          </cell>
          <cell r="Q172" t="str">
            <v>Serbie</v>
          </cell>
          <cell r="R172" t="str">
            <v>Сербия</v>
          </cell>
        </row>
        <row r="173">
          <cell r="P173" t="str">
            <v>Statisland</v>
          </cell>
          <cell r="Q173" t="str">
            <v>Statisland</v>
          </cell>
          <cell r="R173" t="str">
            <v>Statisland</v>
          </cell>
        </row>
        <row r="174">
          <cell r="P174" t="str">
            <v>Tajikistan</v>
          </cell>
          <cell r="Q174" t="str">
            <v>Tadjikistan</v>
          </cell>
          <cell r="R174" t="str">
            <v>Таджикистан</v>
          </cell>
        </row>
        <row r="175">
          <cell r="P175" t="str">
            <v>Tunisia</v>
          </cell>
          <cell r="Q175" t="str">
            <v>Tunisie</v>
          </cell>
          <cell r="R175" t="str">
            <v>Тунис</v>
          </cell>
        </row>
        <row r="176">
          <cell r="P176" t="str">
            <v>Turkmenistan</v>
          </cell>
          <cell r="Q176" t="str">
            <v>Turkménistan</v>
          </cell>
          <cell r="R176" t="str">
            <v>Туркменистан</v>
          </cell>
        </row>
        <row r="177">
          <cell r="P177" t="str">
            <v>Ukraine</v>
          </cell>
          <cell r="Q177" t="str">
            <v>Ukraine</v>
          </cell>
          <cell r="R177" t="str">
            <v>Украина</v>
          </cell>
        </row>
        <row r="178">
          <cell r="P178" t="str">
            <v>Uzbekistan</v>
          </cell>
          <cell r="Q178" t="str">
            <v>Ouzbékistan</v>
          </cell>
          <cell r="R178" t="str">
            <v>Узбекистан</v>
          </cell>
        </row>
      </sheetData>
      <sheetData sheetId="2">
        <row r="2">
          <cell r="AG2" t="str">
            <v>English version</v>
          </cell>
          <cell r="AH2">
            <v>0</v>
          </cell>
          <cell r="AI2">
            <v>0</v>
          </cell>
          <cell r="AJ2">
            <v>0</v>
          </cell>
          <cell r="AK2">
            <v>0</v>
          </cell>
          <cell r="AM2" t="str">
            <v>Other language version</v>
          </cell>
          <cell r="AN2">
            <v>0</v>
          </cell>
          <cell r="AO2">
            <v>0</v>
          </cell>
          <cell r="AP2">
            <v>0</v>
          </cell>
          <cell r="AQ2">
            <v>0</v>
          </cell>
          <cell r="AS2" t="str">
            <v>Other language version</v>
          </cell>
          <cell r="AT2">
            <v>0</v>
          </cell>
          <cell r="AU2">
            <v>0</v>
          </cell>
          <cell r="AV2">
            <v>0</v>
          </cell>
          <cell r="AW2">
            <v>0</v>
          </cell>
        </row>
        <row r="3">
          <cell r="AG3" t="str">
            <v>Column 1</v>
          </cell>
          <cell r="AH3" t="str">
            <v>Column 2</v>
          </cell>
          <cell r="AI3" t="str">
            <v>Column 3</v>
          </cell>
          <cell r="AJ3" t="str">
            <v>Column 4</v>
          </cell>
          <cell r="AK3" t="str">
            <v>Column 5</v>
          </cell>
          <cell r="AL3">
            <v>0</v>
          </cell>
          <cell r="AM3" t="str">
            <v>Column 1</v>
          </cell>
          <cell r="AN3" t="str">
            <v>Column 2</v>
          </cell>
          <cell r="AO3" t="str">
            <v>Column 3</v>
          </cell>
          <cell r="AP3" t="str">
            <v>Column 4</v>
          </cell>
          <cell r="AQ3" t="str">
            <v>Column 5</v>
          </cell>
          <cell r="AR3">
            <v>0</v>
          </cell>
          <cell r="AS3" t="str">
            <v>Column 1</v>
          </cell>
          <cell r="AT3" t="str">
            <v>Column 2</v>
          </cell>
          <cell r="AU3" t="str">
            <v>Column 3</v>
          </cell>
          <cell r="AV3" t="str">
            <v>Column 4</v>
          </cell>
          <cell r="AW3" t="str">
            <v>Column 5</v>
          </cell>
        </row>
        <row r="4">
          <cell r="AG4" t="str">
            <v>DATA ENTRY MENU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M4" t="str">
            <v>MENU D'ENTREE DE DONNEES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S4" t="str">
            <v xml:space="preserve">Меню ввода данных 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</row>
        <row r="5">
          <cell r="AG5" t="str">
            <v>Control the integrity and coherence of your entries:</v>
          </cell>
          <cell r="AH5">
            <v>0</v>
          </cell>
          <cell r="AI5" t="str">
            <v>Check data</v>
          </cell>
          <cell r="AJ5">
            <v>0</v>
          </cell>
          <cell r="AK5">
            <v>0</v>
          </cell>
          <cell r="AM5" t="str">
            <v>Contrôlez l'intégrité et la cohérence des données saisies :</v>
          </cell>
          <cell r="AN5">
            <v>0</v>
          </cell>
          <cell r="AO5" t="str">
            <v>Vérification des données</v>
          </cell>
          <cell r="AP5">
            <v>0</v>
          </cell>
          <cell r="AQ5">
            <v>0</v>
          </cell>
          <cell r="AS5" t="str">
            <v>Контролируйте целостность и согласованность вводимых</v>
          </cell>
          <cell r="AT5">
            <v>0</v>
          </cell>
          <cell r="AU5" t="str">
            <v xml:space="preserve">Проверка данных </v>
          </cell>
          <cell r="AV5">
            <v>0</v>
          </cell>
          <cell r="AW5">
            <v>0</v>
          </cell>
        </row>
        <row r="6">
          <cell r="AG6" t="str">
            <v>Run the "Check data" program.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M6" t="str">
            <v>Lancez le programme de vérification des données.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S6" t="str">
            <v>данных: Используйте программу проверки данных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</row>
        <row r="7"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</row>
        <row r="8">
          <cell r="AG8" t="str">
            <v>DATA ENTRY IN TIME SERIES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M8" t="str">
            <v>ENTREE DE DONNEES DANS LES SERIES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S8" t="str">
            <v>Меню ввода данных во временные ряды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</row>
        <row r="9"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</row>
        <row r="10">
          <cell r="AG10" t="str">
            <v>1. Supply</v>
          </cell>
          <cell r="AH10" t="str">
            <v>2a. Consumption</v>
          </cell>
          <cell r="AI10" t="str">
            <v>2b. TFC 
Energy Use</v>
          </cell>
          <cell r="AJ10" t="str">
            <v>2b. TFC 
Non-Energy Use</v>
          </cell>
          <cell r="AK10">
            <v>0</v>
          </cell>
          <cell r="AM10" t="str">
            <v>1. Approvisionnement</v>
          </cell>
          <cell r="AN10" t="str">
            <v>2a. Consommation</v>
          </cell>
          <cell r="AO10" t="str">
            <v>2b. CFT 
Util. énergétiques</v>
          </cell>
          <cell r="AP10" t="str">
            <v>2b. CFT 
Util. non énergé.</v>
          </cell>
          <cell r="AQ10">
            <v>0</v>
          </cell>
          <cell r="AS10" t="str">
            <v>1. Поставки природного газа</v>
          </cell>
          <cell r="AT10" t="str">
            <v>2i. Потребление по секторам</v>
          </cell>
          <cell r="AU10" t="str">
            <v>2ii. Исп. газа для энергет. целей</v>
          </cell>
          <cell r="AV10" t="str">
            <v xml:space="preserve">2iii. Исп. газа для неэнергет. целей </v>
          </cell>
          <cell r="AW10">
            <v>0</v>
          </cell>
        </row>
        <row r="11"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</row>
        <row r="12">
          <cell r="AG12" t="str">
            <v>3i. Imports</v>
          </cell>
          <cell r="AH12" t="str">
            <v>3ii. Imports 
of which LNG</v>
          </cell>
          <cell r="AI12" t="str">
            <v>4i. Exports</v>
          </cell>
          <cell r="AJ12" t="str">
            <v>4ii. Exports 
of which LNG</v>
          </cell>
          <cell r="AK12">
            <v>0</v>
          </cell>
          <cell r="AL12">
            <v>0</v>
          </cell>
          <cell r="AM12" t="str">
            <v>3i. Importations</v>
          </cell>
          <cell r="AN12" t="str">
            <v>3ii. Importations 
de GNL</v>
          </cell>
          <cell r="AO12" t="str">
            <v>4i. Exportations</v>
          </cell>
          <cell r="AP12" t="str">
            <v>4ii. Exportations 
de GNL</v>
          </cell>
          <cell r="AQ12">
            <v>0</v>
          </cell>
          <cell r="AR12">
            <v>0</v>
          </cell>
          <cell r="AS12" t="str">
            <v>3i. Импорт</v>
          </cell>
          <cell r="AT12" t="str">
            <v>3ii. Импорт СПГ</v>
          </cell>
          <cell r="AU12" t="str">
            <v>4i. Экспорт</v>
          </cell>
          <cell r="AV12" t="str">
            <v>4ii. Экспорт СПГ</v>
          </cell>
          <cell r="AW12">
            <v>0</v>
          </cell>
        </row>
        <row r="13"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</row>
        <row r="14"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</row>
        <row r="15">
          <cell r="AG15" t="str">
            <v>DATA ENTRY IN FORMS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 t="str">
            <v>ENTREE DE DONNEES DANS LES TABLEAUX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 t="str">
            <v>Меню ввода данных в таблицы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</row>
        <row r="16"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</row>
        <row r="17">
          <cell r="AG17" t="str">
            <v xml:space="preserve">Please select the year and click on the form : 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 t="str">
            <v xml:space="preserve">Choisissez l'année puis sélectionnez le tableau : 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 t="str">
            <v>Пожалуйста выберите год и таблицу: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</row>
        <row r="18"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</row>
        <row r="19">
          <cell r="AG19" t="str">
            <v>Table 1</v>
          </cell>
          <cell r="AH19" t="str">
            <v>Table 2a</v>
          </cell>
          <cell r="AI19" t="str">
            <v>Table 2b</v>
          </cell>
          <cell r="AJ19" t="str">
            <v>Table 3</v>
          </cell>
          <cell r="AK19">
            <v>0</v>
          </cell>
          <cell r="AM19" t="str">
            <v>Tableau 1</v>
          </cell>
          <cell r="AN19" t="str">
            <v>Tableau 2a</v>
          </cell>
          <cell r="AO19" t="str">
            <v>Tableau 2b</v>
          </cell>
          <cell r="AP19" t="str">
            <v>Tableau 3</v>
          </cell>
          <cell r="AQ19">
            <v>0</v>
          </cell>
          <cell r="AS19" t="str">
            <v>Tаблица 1</v>
          </cell>
          <cell r="AT19" t="str">
            <v>Tаблица 2a</v>
          </cell>
          <cell r="AU19" t="str">
            <v>Tаблица 2b</v>
          </cell>
          <cell r="AV19" t="str">
            <v>Tаблица 3</v>
          </cell>
          <cell r="AW19">
            <v>0</v>
          </cell>
        </row>
        <row r="20"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M20">
            <v>0</v>
          </cell>
          <cell r="AN20">
            <v>0</v>
          </cell>
          <cell r="AO20">
            <v>0</v>
          </cell>
          <cell r="AP20">
            <v>0</v>
          </cell>
          <cell r="AQ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0</v>
          </cell>
          <cell r="AW20">
            <v>0</v>
          </cell>
        </row>
        <row r="21">
          <cell r="AG21" t="str">
            <v>Table 4</v>
          </cell>
          <cell r="AH21" t="str">
            <v>Table 5a</v>
          </cell>
          <cell r="AI21" t="str">
            <v>Table 5b</v>
          </cell>
          <cell r="AJ21" t="str">
            <v>Table 5c</v>
          </cell>
          <cell r="AK21">
            <v>0</v>
          </cell>
          <cell r="AM21" t="str">
            <v>Tableau 4</v>
          </cell>
          <cell r="AN21" t="str">
            <v>Tableau 5a</v>
          </cell>
          <cell r="AO21" t="str">
            <v>Tableau 5b</v>
          </cell>
          <cell r="AP21" t="str">
            <v>Tableau 5c</v>
          </cell>
          <cell r="AQ21">
            <v>0</v>
          </cell>
          <cell r="AS21" t="str">
            <v>Tаблица 4</v>
          </cell>
          <cell r="AT21" t="str">
            <v>Tаблица 5a</v>
          </cell>
          <cell r="AU21" t="str">
            <v>Tаблица 5b</v>
          </cell>
          <cell r="AV21" t="str">
            <v>Tаблица 5c</v>
          </cell>
          <cell r="AW21">
            <v>0</v>
          </cell>
        </row>
        <row r="22"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</row>
        <row r="23">
          <cell r="AG23" t="str">
            <v>Table 6</v>
          </cell>
          <cell r="AH23">
            <v>0</v>
          </cell>
          <cell r="AI23">
            <v>0</v>
          </cell>
          <cell r="AJ23" t="str">
            <v>Remarks</v>
          </cell>
          <cell r="AK23">
            <v>0</v>
          </cell>
          <cell r="AM23" t="str">
            <v>Tableau 6</v>
          </cell>
          <cell r="AN23">
            <v>0</v>
          </cell>
          <cell r="AO23">
            <v>0</v>
          </cell>
          <cell r="AP23" t="str">
            <v>Remarques</v>
          </cell>
          <cell r="AQ23">
            <v>0</v>
          </cell>
          <cell r="AS23" t="str">
            <v>Tаблица 6</v>
          </cell>
          <cell r="AT23">
            <v>0</v>
          </cell>
          <cell r="AU23">
            <v>0</v>
          </cell>
          <cell r="AV23" t="str">
            <v>Замечания</v>
          </cell>
          <cell r="AW23">
            <v>0</v>
          </cell>
        </row>
        <row r="24"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</row>
        <row r="25">
          <cell r="AG25" t="str">
            <v>ASCII DATA TRANSFERS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 t="str">
            <v>TRANSFERTS DE DONNEES ASCII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 t="str">
            <v>Передача данных ASCII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</row>
        <row r="26"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M26">
            <v>0</v>
          </cell>
          <cell r="AN26">
            <v>0</v>
          </cell>
          <cell r="AO26">
            <v>0</v>
          </cell>
          <cell r="AP26">
            <v>0</v>
          </cell>
          <cell r="AQ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0</v>
          </cell>
          <cell r="AW26">
            <v>0</v>
          </cell>
        </row>
        <row r="27">
          <cell r="AE27" t="str">
            <v>Menu</v>
          </cell>
          <cell r="AG27" t="str">
            <v>Import</v>
          </cell>
          <cell r="AH27" t="str">
            <v>Export</v>
          </cell>
          <cell r="AI27">
            <v>0</v>
          </cell>
          <cell r="AJ27">
            <v>0</v>
          </cell>
          <cell r="AK27" t="str">
            <v>Menu</v>
          </cell>
          <cell r="AM27" t="str">
            <v>Import</v>
          </cell>
          <cell r="AN27" t="str">
            <v>Export</v>
          </cell>
          <cell r="AO27">
            <v>0</v>
          </cell>
          <cell r="AP27">
            <v>0</v>
          </cell>
          <cell r="AQ27" t="str">
            <v>Menu</v>
          </cell>
          <cell r="AS27" t="str">
            <v>Импорт</v>
          </cell>
          <cell r="AT27" t="str">
            <v>Экспорт</v>
          </cell>
          <cell r="AU27">
            <v>0</v>
          </cell>
          <cell r="AV27">
            <v>0</v>
          </cell>
          <cell r="AW27" t="str">
            <v>Меню</v>
          </cell>
        </row>
        <row r="28">
          <cell r="AE28" t="str">
            <v>Million cubic metres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 t="str">
            <v>Million cubic metres</v>
          </cell>
          <cell r="AM28">
            <v>0</v>
          </cell>
          <cell r="AN28">
            <v>0</v>
          </cell>
          <cell r="AO28">
            <v>0</v>
          </cell>
          <cell r="AP28">
            <v>0</v>
          </cell>
          <cell r="AQ28" t="str">
            <v>Millions mètres cube</v>
          </cell>
          <cell r="AS28">
            <v>0</v>
          </cell>
          <cell r="AT28">
            <v>0</v>
          </cell>
          <cell r="AU28">
            <v>0</v>
          </cell>
          <cell r="AV28">
            <v>0</v>
          </cell>
          <cell r="AW28" t="str">
            <v>Миллионы кубических метров</v>
          </cell>
        </row>
        <row r="29">
          <cell r="AE29" t="str">
            <v>Terajoules</v>
          </cell>
          <cell r="AG29">
            <v>0</v>
          </cell>
          <cell r="AH29">
            <v>0</v>
          </cell>
          <cell r="AI29" t="str">
            <v>Tip : press Ctrl+M to come</v>
          </cell>
          <cell r="AJ29">
            <v>0</v>
          </cell>
          <cell r="AK29" t="str">
            <v>Terajoules</v>
          </cell>
          <cell r="AM29">
            <v>0</v>
          </cell>
          <cell r="AN29">
            <v>0</v>
          </cell>
          <cell r="AO29" t="str">
            <v>Astuce : Appuyez sur Ctrl+M</v>
          </cell>
          <cell r="AP29">
            <v>0</v>
          </cell>
          <cell r="AQ29" t="str">
            <v>Terajoules</v>
          </cell>
          <cell r="AS29">
            <v>0</v>
          </cell>
          <cell r="AT29">
            <v>0</v>
          </cell>
          <cell r="AU29" t="str">
            <v xml:space="preserve">Подсказка: Нажмите Ctrl+M чтобы </v>
          </cell>
          <cell r="AV29">
            <v>0</v>
          </cell>
          <cell r="AW29" t="str">
            <v>Тераджоули</v>
          </cell>
        </row>
        <row r="30">
          <cell r="AE30" t="str">
            <v>Gross Calorific Values</v>
          </cell>
          <cell r="AG30">
            <v>0</v>
          </cell>
          <cell r="AH30">
            <v>0</v>
          </cell>
          <cell r="AI30" t="str">
            <v>back to this page from anywhere</v>
          </cell>
          <cell r="AJ30">
            <v>0</v>
          </cell>
          <cell r="AK30" t="str">
            <v>Gross Calorific Values</v>
          </cell>
          <cell r="AM30">
            <v>0</v>
          </cell>
          <cell r="AN30">
            <v>0</v>
          </cell>
          <cell r="AO30" t="str">
            <v>pour revenir à ce menu à tout moment</v>
          </cell>
          <cell r="AP30">
            <v>0</v>
          </cell>
          <cell r="AQ30" t="str">
            <v>Pouvoirs calorifiques supérieurs</v>
          </cell>
          <cell r="AS30">
            <v>0</v>
          </cell>
          <cell r="AT30">
            <v>0</v>
          </cell>
          <cell r="AU30" t="str">
            <v>вернуться к этому меню в любой момент</v>
          </cell>
          <cell r="AV30">
            <v>0</v>
          </cell>
          <cell r="AW30" t="str">
            <v>Высшая теплотворная способность (ВТС)</v>
          </cell>
        </row>
        <row r="31"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M31">
            <v>0</v>
          </cell>
          <cell r="AN31">
            <v>0</v>
          </cell>
          <cell r="AO31">
            <v>0</v>
          </cell>
          <cell r="AP31">
            <v>0</v>
          </cell>
          <cell r="AQ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</row>
      </sheetData>
      <sheetData sheetId="3">
        <row r="1">
          <cell r="AH1" t="str">
            <v>TABLE 1 - SUPPLY OF NATURAL GAS</v>
          </cell>
          <cell r="AI1" t="str">
            <v>APPROVISIONNEMENT EN GAZ NATUREL</v>
          </cell>
          <cell r="AJ1" t="str">
            <v>ПОСТАВКИ ПРИРОДНОГО ГАЗА</v>
          </cell>
        </row>
        <row r="2">
          <cell r="AH2">
            <v>0</v>
          </cell>
          <cell r="AI2">
            <v>0</v>
          </cell>
          <cell r="AJ2">
            <v>0</v>
          </cell>
        </row>
        <row r="3">
          <cell r="AH3">
            <v>0</v>
          </cell>
          <cell r="AI3">
            <v>0</v>
          </cell>
          <cell r="AJ3">
            <v>0</v>
          </cell>
        </row>
        <row r="4">
          <cell r="AH4">
            <v>0</v>
          </cell>
          <cell r="AI4">
            <v>0</v>
          </cell>
          <cell r="AJ4">
            <v>0</v>
          </cell>
        </row>
        <row r="5">
          <cell r="AH5">
            <v>0</v>
          </cell>
          <cell r="AI5">
            <v>0</v>
          </cell>
          <cell r="AJ5">
            <v>0</v>
          </cell>
        </row>
        <row r="6">
          <cell r="AH6" t="str">
            <v>Indigenous production</v>
          </cell>
          <cell r="AI6" t="str">
            <v>+ Production nationale</v>
          </cell>
          <cell r="AJ6" t="str">
            <v>Внутреннее производство (+)</v>
          </cell>
        </row>
        <row r="7">
          <cell r="AH7" t="str">
            <v>Associated gas</v>
          </cell>
          <cell r="AI7" t="str">
            <v xml:space="preserve">  Gaz associé</v>
          </cell>
          <cell r="AJ7" t="str">
            <v>в том числе Попутный газ</v>
          </cell>
        </row>
        <row r="8">
          <cell r="AH8" t="str">
            <v>Non-associated gas</v>
          </cell>
          <cell r="AI8" t="str">
            <v xml:space="preserve">   Gaz non-associé</v>
          </cell>
          <cell r="AJ8" t="str">
            <v>Непопутный газ</v>
          </cell>
        </row>
        <row r="9">
          <cell r="AH9" t="str">
            <v>Colliery gas</v>
          </cell>
          <cell r="AI9" t="str">
            <v xml:space="preserve">   Grisou</v>
          </cell>
          <cell r="AJ9" t="str">
            <v>Шахтный газ</v>
          </cell>
        </row>
        <row r="10">
          <cell r="AH10" t="str">
            <v>Receipts from other sources</v>
          </cell>
          <cell r="AI10" t="str">
            <v>+ Autres sources</v>
          </cell>
          <cell r="AJ10" t="str">
            <v>+ из других источников:</v>
          </cell>
        </row>
        <row r="11">
          <cell r="AH11" t="str">
            <v>Imports (Balance)</v>
          </cell>
          <cell r="AI11" t="str">
            <v>+ Importations</v>
          </cell>
          <cell r="AJ11" t="str">
            <v>+Импорт</v>
          </cell>
        </row>
        <row r="12">
          <cell r="AH12" t="str">
            <v>Exports (Balance)</v>
          </cell>
          <cell r="AI12" t="str">
            <v>- Exportations</v>
          </cell>
          <cell r="AJ12" t="str">
            <v>-Экспорт</v>
          </cell>
        </row>
        <row r="13">
          <cell r="AH13" t="str">
            <v>International marine bunkers</v>
          </cell>
          <cell r="AI13" t="str">
            <v>- Soutages maritimes internationaux</v>
          </cell>
          <cell r="AJ13" t="str">
            <v>- Международная морская бункеровка</v>
          </cell>
        </row>
        <row r="14">
          <cell r="AH14" t="str">
            <v>Stock changes (National territory)</v>
          </cell>
          <cell r="AI14" t="str">
            <v>+ Variations des stocks</v>
          </cell>
          <cell r="AJ14" t="str">
            <v>Изменения запасов (+/-)</v>
          </cell>
        </row>
        <row r="15">
          <cell r="AH15" t="str">
            <v>Inland consumption (Calculated)</v>
          </cell>
          <cell r="AI15" t="str">
            <v>= Consommation intérieure (calc)</v>
          </cell>
          <cell r="AJ15" t="str">
            <v>=Внутреннее потребление (расчетное)</v>
          </cell>
        </row>
        <row r="16">
          <cell r="AH16" t="str">
            <v>Statistical difference</v>
          </cell>
          <cell r="AI16" t="str">
            <v>- Ecart statistique</v>
          </cell>
          <cell r="AJ16" t="str">
            <v>Статистические расхождения (с.10 минус 12)</v>
          </cell>
        </row>
        <row r="17">
          <cell r="AH17" t="str">
            <v>Inland consumption (Observed)</v>
          </cell>
          <cell r="AI17" t="str">
            <v>= Consommation intérieure (obs)</v>
          </cell>
          <cell r="AJ17" t="str">
            <v>=Внутреннее потребление (наблюдаемое)</v>
          </cell>
        </row>
        <row r="18">
          <cell r="AH18">
            <v>0</v>
          </cell>
          <cell r="AI18">
            <v>0</v>
          </cell>
          <cell r="AJ18">
            <v>0</v>
          </cell>
        </row>
        <row r="19">
          <cell r="AH19" t="str">
            <v>Recoverable gas</v>
          </cell>
          <cell r="AI19" t="str">
            <v>Gaz récupérable</v>
          </cell>
          <cell r="AJ19" t="str">
            <v>Извлекаемый газ</v>
          </cell>
        </row>
        <row r="20">
          <cell r="AH20" t="str">
            <v>Opening stock level (National territory)</v>
          </cell>
          <cell r="AI20" t="str">
            <v>Niveau stocks en début de période (territoire national)</v>
          </cell>
          <cell r="AJ20" t="str">
            <v>Объем запасов в начале периода (национальная территория)</v>
          </cell>
        </row>
        <row r="21">
          <cell r="AH21" t="str">
            <v>Closing stock level (National territory)</v>
          </cell>
          <cell r="AI21" t="str">
            <v>Niveau stocks en fin de période (territoire national)</v>
          </cell>
          <cell r="AJ21" t="str">
            <v>Объем запасов в конце периода (национальная территория)</v>
          </cell>
        </row>
        <row r="22">
          <cell r="AH22" t="str">
            <v>Opening stock level (Held abroad)</v>
          </cell>
          <cell r="AI22" t="str">
            <v>Niveau stocks en début de période (détenu à l'étranger)</v>
          </cell>
          <cell r="AJ22" t="str">
            <v>Объем запасов в начале периода (удерживаемый за рубежом)</v>
          </cell>
        </row>
        <row r="23">
          <cell r="AH23" t="str">
            <v>Closing stock level (Held abroad)</v>
          </cell>
          <cell r="AI23" t="str">
            <v>Niveau stocks en fin de période (détenu à l'étranger)</v>
          </cell>
          <cell r="AJ23" t="str">
            <v>Объем запасов в конце периода (удерживаемый за рубежом)</v>
          </cell>
        </row>
        <row r="24">
          <cell r="AH24">
            <v>0</v>
          </cell>
          <cell r="AI24">
            <v>0</v>
          </cell>
          <cell r="AJ24">
            <v>0</v>
          </cell>
        </row>
        <row r="25">
          <cell r="AH25" t="str">
            <v>Memo:</v>
          </cell>
          <cell r="AI25" t="str">
            <v>Memo:</v>
          </cell>
          <cell r="AJ25" t="str">
            <v xml:space="preserve">  Примечание:</v>
          </cell>
        </row>
        <row r="26">
          <cell r="AH26" t="str">
            <v>Gas vented</v>
          </cell>
          <cell r="AI26" t="str">
            <v>Gaz rejetés</v>
          </cell>
          <cell r="AJ26" t="str">
            <v>Газ отброшенный в атмосферу</v>
          </cell>
        </row>
        <row r="27">
          <cell r="AH27" t="str">
            <v>Gas flared</v>
          </cell>
          <cell r="AI27" t="str">
            <v>Gaz brûlés à la torche</v>
          </cell>
          <cell r="AJ27" t="str">
            <v>Газ сожженный в факеле</v>
          </cell>
        </row>
        <row r="28">
          <cell r="AH28" t="str">
            <v>Memo: Cushion gas</v>
          </cell>
          <cell r="AI28" t="str">
            <v>Memo: Gaz coussin</v>
          </cell>
          <cell r="AJ28" t="str">
            <v xml:space="preserve"> Примечание: Буферный газ</v>
          </cell>
        </row>
        <row r="29">
          <cell r="AH29" t="str">
            <v>Cushion gas closing stock level</v>
          </cell>
          <cell r="AI29" t="str">
            <v>Niveau des stocks en fin de période</v>
          </cell>
          <cell r="AJ29" t="str">
            <v>Объем запасов на конец отчетного периода</v>
          </cell>
        </row>
        <row r="30">
          <cell r="AH30">
            <v>0</v>
          </cell>
          <cell r="AI30">
            <v>0</v>
          </cell>
          <cell r="AJ30">
            <v>0</v>
          </cell>
        </row>
        <row r="31">
          <cell r="AH31" t="str">
            <v>Memo: Receipts from other sources</v>
          </cell>
          <cell r="AI31" t="str">
            <v>Memo: Autres sources</v>
          </cell>
          <cell r="AJ31" t="str">
            <v>Примечание: Из других источников</v>
          </cell>
        </row>
        <row r="32">
          <cell r="AH32" t="str">
            <v>Oil</v>
          </cell>
          <cell r="AI32" t="str">
            <v>Pétrole</v>
          </cell>
          <cell r="AJ32" t="str">
            <v>нефти</v>
          </cell>
        </row>
        <row r="33">
          <cell r="AH33" t="str">
            <v>Coal</v>
          </cell>
          <cell r="AI33" t="str">
            <v>Charbon</v>
          </cell>
          <cell r="AJ33" t="str">
            <v>угля</v>
          </cell>
        </row>
        <row r="34">
          <cell r="AH34" t="str">
            <v>Renewables</v>
          </cell>
          <cell r="AI34" t="str">
            <v>Energies renouvelables</v>
          </cell>
          <cell r="AJ34" t="str">
            <v>возобновляемых источников</v>
          </cell>
        </row>
        <row r="35">
          <cell r="AH35" t="str">
            <v>Row 6: should correspond to total imports on table 3, row 164.</v>
          </cell>
          <cell r="AI35" t="str">
            <v>Ligne 6 : Doit correspondre aux importations totales du tableau 3, ligne 164.</v>
          </cell>
          <cell r="AJ35" t="str">
            <v>Строка 6 : Должна соответствовать общему объему Импорта в Таблице 3, строка 164.</v>
          </cell>
        </row>
        <row r="36">
          <cell r="AH36" t="str">
            <v>Row 7: should correspond to total exports on table 4, row 164.</v>
          </cell>
          <cell r="AI36" t="str">
            <v>Ligne 7 : Doit correspondre aux exportations totales du tableau 4, ligne 164.</v>
          </cell>
          <cell r="AJ36" t="str">
            <v xml:space="preserve">Строка 7 : Должна соответствовать общему объему Экспорта в Таблице 4, строка 164. </v>
          </cell>
        </row>
        <row r="37">
          <cell r="AH37" t="str">
            <v>Row 9: opening stock level minus closing stock level of stocks held on National territory (i.e. row 13 - row14)</v>
          </cell>
          <cell r="AI37" t="str">
            <v>Ligne 9 : Niveau des stocks en début de période moins niveau des stocks en fin de période.</v>
          </cell>
          <cell r="AJ37" t="str">
            <v>Строка 9 : Объем запасов на начало отчетного периода минус объем запасов на конец отчетного периода.</v>
          </cell>
        </row>
        <row r="38">
          <cell r="AH38" t="str">
            <v>Row 12: should correspond to cell 1A on table 2a.</v>
          </cell>
          <cell r="AI38" t="str">
            <v>Ligne 12 : Doit correspondre à la cellule 1A du tableau 2a.</v>
          </cell>
          <cell r="AJ38" t="str">
            <v>Строка 12 : Должна соответствовать клетке 1A Таблицы 2a.</v>
          </cell>
        </row>
        <row r="39">
          <cell r="AH39" t="str">
            <v>GCV = Gross calorific value</v>
          </cell>
          <cell r="AI39">
            <v>0</v>
          </cell>
          <cell r="AJ39">
            <v>0</v>
          </cell>
        </row>
        <row r="40">
          <cell r="AH40" t="str">
            <v>NCV = Net calorifc value</v>
          </cell>
          <cell r="AI40">
            <v>0</v>
          </cell>
          <cell r="AJ40">
            <v>0</v>
          </cell>
        </row>
        <row r="100">
          <cell r="E100" t="str">
            <v>Million m3 (at 15°C, 760 mm Hg)</v>
          </cell>
          <cell r="F100" t="str">
            <v>TJ
(Gross calor. value)</v>
          </cell>
          <cell r="G100" t="str">
            <v>Average GCV    (kJ/m3)</v>
          </cell>
          <cell r="H100" t="str">
            <v>Average NCV    (kJ/m3)</v>
          </cell>
        </row>
        <row r="101">
          <cell r="E101" t="str">
            <v>Millions de m3 (à 15°C, 760 mm Hg)</v>
          </cell>
          <cell r="F101" t="str">
            <v>TJ
(Pouvoir Calorifique Sup.)</v>
          </cell>
          <cell r="G101" t="str">
            <v>PCS moyen    (kJ/m3)</v>
          </cell>
          <cell r="H101" t="str">
            <v>PCI moyen    (kJ/m3)</v>
          </cell>
        </row>
        <row r="102">
          <cell r="E102" t="str">
            <v>Млн. м3 при 15°С и 760 мм рт. ст.</v>
          </cell>
          <cell r="F102" t="str">
            <v>ТДж (ВТС)</v>
          </cell>
          <cell r="G102" t="str">
            <v>Средняя ВТС
(кДж/м3)</v>
          </cell>
          <cell r="H102" t="str">
            <v>Средняя НТС   
(кДж/м3)</v>
          </cell>
        </row>
      </sheetData>
      <sheetData sheetId="4">
        <row r="1">
          <cell r="AE1" t="str">
            <v>TABLE 2a - CONSUMPTION BY SECTOR</v>
          </cell>
          <cell r="AF1" t="str">
            <v>CONSOMMATION INTERIEURE PAR SECTEUR</v>
          </cell>
          <cell r="AG1" t="str">
            <v>ВНУТРЕННЕЕ ПОТРЕБЛЕНИЕ ПО СЕКТОРАМ</v>
          </cell>
        </row>
        <row r="2">
          <cell r="AE2">
            <v>0</v>
          </cell>
          <cell r="AF2">
            <v>0</v>
          </cell>
          <cell r="AG2">
            <v>0</v>
          </cell>
        </row>
        <row r="3">
          <cell r="AE3" t="str">
            <v xml:space="preserve">Unit: TJ (GCV)                                                                                                         </v>
          </cell>
          <cell r="AF3" t="str">
            <v>Unité: TJ (PCS)</v>
          </cell>
          <cell r="AG3" t="str">
            <v>Ед. измер.: ТДж (ВТС)</v>
          </cell>
        </row>
        <row r="4">
          <cell r="AE4" t="str">
            <v>Consumption</v>
          </cell>
          <cell r="AF4" t="str">
            <v>Consommation</v>
          </cell>
          <cell r="AG4" t="str">
            <v>Потребление</v>
          </cell>
        </row>
        <row r="5">
          <cell r="AE5">
            <v>0</v>
          </cell>
          <cell r="AF5">
            <v>0</v>
          </cell>
          <cell r="AG5">
            <v>0</v>
          </cell>
        </row>
        <row r="6">
          <cell r="AE6" t="str">
            <v>Inland demand (Total consumption)</v>
          </cell>
          <cell r="AF6" t="str">
            <v>Consommation intérieure</v>
          </cell>
          <cell r="AG6" t="str">
            <v>Внутреннее потребление</v>
          </cell>
        </row>
        <row r="7">
          <cell r="AE7" t="str">
            <v>Transformation sector</v>
          </cell>
          <cell r="AF7" t="str">
            <v>Secteur Transformation - Total</v>
          </cell>
          <cell r="AG7" t="str">
            <v>СЕКТОР ПРЕОБРАЗОВАНИЯ - Всего</v>
          </cell>
        </row>
        <row r="8">
          <cell r="AE8" t="str">
            <v>Main activity producer electricity</v>
          </cell>
          <cell r="AF8" t="str">
            <v>Centrales électriques dont c’est l’activité principale</v>
          </cell>
          <cell r="AG8" t="str">
            <v>Электрост. произв. энергии (основной вид деятельности)</v>
          </cell>
        </row>
        <row r="9">
          <cell r="AE9" t="str">
            <v>Autoproducer electricity</v>
          </cell>
          <cell r="AF9" t="str">
            <v>Centrales autoproductrices d’électricité</v>
          </cell>
          <cell r="AG9" t="str">
            <v>Электрост. предпр., производ. энергию для собственных нужд</v>
          </cell>
        </row>
        <row r="10">
          <cell r="AE10" t="str">
            <v>Main activity producer CHP</v>
          </cell>
          <cell r="AF10" t="str">
            <v>Centrales de cogénération dont c’est l’activité principale</v>
          </cell>
          <cell r="AG10" t="str">
            <v>ТЭЦ произв. энергии (основной вид деятельности)</v>
          </cell>
        </row>
        <row r="11">
          <cell r="AE11" t="str">
            <v>Autoproducer CHP</v>
          </cell>
          <cell r="AF11" t="str">
            <v>Centrales autoproductrices de cogénération</v>
          </cell>
          <cell r="AG11" t="str">
            <v>ТЭЦ предпр., производ. энергию для собственных нужд</v>
          </cell>
        </row>
        <row r="12">
          <cell r="AE12" t="str">
            <v>Main activity producer heat</v>
          </cell>
          <cell r="AF12" t="str">
            <v>Centrales calogènes dont c’est l’activité principale</v>
          </cell>
          <cell r="AG12" t="str">
            <v>Теплоцентр. производителей энергии (основной вид деятельности)</v>
          </cell>
        </row>
        <row r="13">
          <cell r="AE13" t="str">
            <v>Autoproducer heat</v>
          </cell>
          <cell r="AF13" t="str">
            <v>Centrales autoproductrices calogènes</v>
          </cell>
          <cell r="AG13" t="str">
            <v>Теплоцентр. предпр., производ. энергию для собственных нужд</v>
          </cell>
        </row>
        <row r="14">
          <cell r="AE14" t="str">
            <v>Gas works (Transformation)</v>
          </cell>
          <cell r="AF14" t="str">
            <v>Usines à gaz</v>
          </cell>
          <cell r="AG14" t="str">
            <v>Газовые заводы</v>
          </cell>
        </row>
        <row r="15">
          <cell r="AE15" t="str">
            <v>Coke ovens (Transformation)</v>
          </cell>
          <cell r="AF15" t="str">
            <v>Cokeries</v>
          </cell>
          <cell r="AG15" t="str">
            <v>Коксовые печи</v>
          </cell>
        </row>
        <row r="16">
          <cell r="AE16" t="str">
            <v>Blast furnaces (Transformation)</v>
          </cell>
          <cell r="AF16" t="str">
            <v>Hauts fourneaux</v>
          </cell>
          <cell r="AG16" t="str">
            <v>Доменные печи</v>
          </cell>
        </row>
        <row r="17">
          <cell r="AE17" t="str">
            <v>Gas-to-liquids plants (Transformation)</v>
          </cell>
          <cell r="AF17" t="str">
            <v>Conversion en liquides</v>
          </cell>
          <cell r="AG17" t="str">
            <v>Газ-в-жидкость</v>
          </cell>
        </row>
        <row r="18">
          <cell r="AE18" t="str">
            <v>of which GTL technology</v>
          </cell>
          <cell r="AF18" t="str">
            <v>dont technologie GTL</v>
          </cell>
          <cell r="AG18" t="str">
            <v>of which GTL technology (waiting for Russian)</v>
          </cell>
        </row>
        <row r="19">
          <cell r="AE19" t="str">
            <v>Not elsewhere specified (Transformation)</v>
          </cell>
          <cell r="AF19" t="str">
            <v>Non spécifié - Transformation</v>
          </cell>
          <cell r="AG19" t="str">
            <v>Прочее - с.преобразования</v>
          </cell>
        </row>
        <row r="20">
          <cell r="AE20" t="str">
            <v>Energy sector</v>
          </cell>
          <cell r="AF20" t="str">
            <v>Secteur Energie - Total</v>
          </cell>
          <cell r="AG20" t="str">
            <v>СЕКТОР ЭНЕРГЕТИКИ - Всего</v>
          </cell>
        </row>
        <row r="21">
          <cell r="AE21" t="str">
            <v>Coal mines</v>
          </cell>
          <cell r="AF21" t="str">
            <v>Mines de charbon</v>
          </cell>
          <cell r="AG21" t="str">
            <v>Угольные шахты</v>
          </cell>
        </row>
        <row r="22">
          <cell r="AE22" t="str">
            <v>Oil and gas extraction</v>
          </cell>
          <cell r="AF22" t="str">
            <v>Extraction de pétrole et de gaz</v>
          </cell>
          <cell r="AG22" t="str">
            <v>Добыча нефти и газа</v>
          </cell>
        </row>
        <row r="23">
          <cell r="AE23" t="str">
            <v>Oil refineries</v>
          </cell>
          <cell r="AF23" t="str">
            <v>Approvisionnement des raffineries</v>
          </cell>
          <cell r="AG23" t="str">
            <v>Сырье для нефтеперерабатывающих заводов</v>
          </cell>
        </row>
        <row r="24">
          <cell r="AE24" t="str">
            <v>Coke ovens (Energy)</v>
          </cell>
          <cell r="AF24" t="str">
            <v>Cokeries</v>
          </cell>
          <cell r="AG24" t="str">
            <v>Коксовые печи</v>
          </cell>
        </row>
        <row r="25">
          <cell r="AE25" t="str">
            <v>Blast furnaces (Energy)</v>
          </cell>
          <cell r="AF25" t="str">
            <v>Hauts fourneaux</v>
          </cell>
          <cell r="AG25" t="str">
            <v>Доменные печи</v>
          </cell>
        </row>
        <row r="26">
          <cell r="AE26" t="str">
            <v>Gas works (Energy)</v>
          </cell>
          <cell r="AF26" t="str">
            <v>Usines à gaz</v>
          </cell>
          <cell r="AG26" t="str">
            <v>Газовые заводы</v>
          </cell>
        </row>
        <row r="27">
          <cell r="AE27" t="str">
            <v>Electricity, CHP and heat</v>
          </cell>
          <cell r="AF27" t="str">
            <v>Centrales électriques, de cogénération et calogènes</v>
          </cell>
          <cell r="AG27" t="str">
            <v>Электростанции, ТЭЦ и теплоцентрали</v>
          </cell>
        </row>
        <row r="28">
          <cell r="AE28" t="str">
            <v>Liquefaction (LNG) / regasification plants</v>
          </cell>
          <cell r="AF28" t="str">
            <v>Unités de liquéfaction du gaz</v>
          </cell>
          <cell r="AG28" t="str">
            <v>Заводы по производству сжиженного газа</v>
          </cell>
        </row>
        <row r="29">
          <cell r="AE29" t="str">
            <v>Gas-to-liquids plants (Energy)</v>
          </cell>
          <cell r="AF29" t="str">
            <v>Conversion en liquides</v>
          </cell>
          <cell r="AG29" t="str">
            <v>Газ-в-жидкость</v>
          </cell>
        </row>
        <row r="30">
          <cell r="AE30" t="str">
            <v>of which GTL technology</v>
          </cell>
          <cell r="AF30" t="str">
            <v>dont technologie GTL</v>
          </cell>
          <cell r="AG30" t="str">
            <v>of which GTL technology (waiting for Russian)</v>
          </cell>
        </row>
        <row r="31">
          <cell r="AE31" t="str">
            <v>Not elsewhere specified (Energy)</v>
          </cell>
          <cell r="AF31" t="str">
            <v>Non spécifié - Energie</v>
          </cell>
          <cell r="AG31" t="str">
            <v>Прочее - с.энергетики</v>
          </cell>
        </row>
        <row r="32">
          <cell r="AE32" t="str">
            <v>Distribution losses</v>
          </cell>
          <cell r="AF32" t="str">
            <v>Pertes de distribution</v>
          </cell>
          <cell r="AG32" t="str">
            <v>Потери при распределении</v>
          </cell>
        </row>
        <row r="33">
          <cell r="AE33" t="str">
            <v>Total final consumption</v>
          </cell>
          <cell r="AF33" t="str">
            <v>Consommation finale totale</v>
          </cell>
          <cell r="AG33" t="str">
            <v>Конечное потребление всего</v>
          </cell>
        </row>
        <row r="34">
          <cell r="AE34" t="str">
            <v>Row 1: Equals the sum of rows 2, 15, 27, 28; should correspond to cell 12B on table 1.</v>
          </cell>
          <cell r="AF34" t="str">
            <v>Ligne 1 : Egal à la somme des lignes 2, 15, 27, 28; doit correspondre à la cellule 12B du tableau 1.</v>
          </cell>
          <cell r="AG34" t="str">
            <v>Строка 1 : Равна сумме строк 2, 15, 27, 28; должна соответствовать клетке 12B Таблицы 1.</v>
          </cell>
        </row>
        <row r="35">
          <cell r="AE35" t="str">
            <v>Rows 3 to 8: Should correspond to quantities in row 1 of table 6C in the Electricity and heat annual questionnaire.</v>
          </cell>
          <cell r="AF35" t="str">
            <v>Lignes 3 à 8 : Doit correspondre aux quantités dans la ligne 1 du tableau 6C dans le questionnaire annuel Electricité et Chaleur.</v>
          </cell>
          <cell r="AG35" t="str">
            <v>Строки с 3 по 8 : Должны соответствовать содержанию Таблицы 6C "Ежегодного опросника по электроэнергии и теплу".</v>
          </cell>
        </row>
        <row r="36">
          <cell r="AE36" t="str">
            <v>Row 28 : Should correspond to the sum of cells 1A and 1B in table 2b.</v>
          </cell>
          <cell r="AF36" t="str">
            <v>Ligne 28 : Doit correspondre à la somme des cellules 1A et 1B dans le tableau 2b.</v>
          </cell>
          <cell r="AG36" t="str">
            <v>Строка 28 : Должна соответствовать сумме клеток 1A и 1B Таблицы 2b.</v>
          </cell>
        </row>
        <row r="37">
          <cell r="AE37">
            <v>0</v>
          </cell>
          <cell r="AF37">
            <v>0</v>
          </cell>
          <cell r="AG37">
            <v>0</v>
          </cell>
        </row>
      </sheetData>
      <sheetData sheetId="5">
        <row r="1">
          <cell r="AF1" t="str">
            <v>TABLE 2b - TOTAL FINAL CONSUMPTION BY SECTOR</v>
          </cell>
          <cell r="AG1" t="str">
            <v>CONSOMMATION FINALE TOTALE PAR SECTEUR</v>
          </cell>
          <cell r="AH1" t="str">
            <v>ВНУТРЕННЕЕ ПОТРЕБЛЕНИЕ ПО СЕКТОРАМ</v>
          </cell>
        </row>
        <row r="2">
          <cell r="AF2">
            <v>0</v>
          </cell>
          <cell r="AG2">
            <v>0</v>
          </cell>
          <cell r="AH2">
            <v>0</v>
          </cell>
        </row>
        <row r="3">
          <cell r="AF3" t="str">
            <v>Unit: TJ (GCV)</v>
          </cell>
          <cell r="AG3" t="str">
            <v>Unité: TJ (PCS)</v>
          </cell>
          <cell r="AH3" t="str">
            <v>Единица измерения: ТДж (ВТС)</v>
          </cell>
        </row>
        <row r="4">
          <cell r="AF4">
            <v>0</v>
          </cell>
          <cell r="AG4">
            <v>0</v>
          </cell>
          <cell r="AH4">
            <v>0</v>
          </cell>
        </row>
        <row r="5">
          <cell r="AF5">
            <v>0</v>
          </cell>
          <cell r="AG5">
            <v>0</v>
          </cell>
          <cell r="AH5">
            <v>0</v>
          </cell>
        </row>
        <row r="6">
          <cell r="AF6" t="str">
            <v>Total final consumption</v>
          </cell>
          <cell r="AG6" t="str">
            <v>Consommation finale totale (1, 3)</v>
          </cell>
          <cell r="AH6" t="str">
            <v xml:space="preserve">Всего - Конечное потребление </v>
          </cell>
        </row>
        <row r="7">
          <cell r="AF7" t="str">
            <v>Transport sector</v>
          </cell>
          <cell r="AG7" t="str">
            <v>Secteur Transports - Total</v>
          </cell>
          <cell r="AH7" t="str">
            <v>СЕКТОР ТРАНСПОРТА - Всего</v>
          </cell>
        </row>
        <row r="8">
          <cell r="AF8" t="str">
            <v>Road</v>
          </cell>
          <cell r="AG8" t="str">
            <v>Transport  routier</v>
          </cell>
          <cell r="AH8" t="str">
            <v>Автодорожный транспорт</v>
          </cell>
        </row>
        <row r="9">
          <cell r="AF9" t="str">
            <v>of which biogas</v>
          </cell>
          <cell r="AG9" t="str">
            <v>dont le biogaz</v>
          </cell>
          <cell r="AH9" t="str">
            <v xml:space="preserve"> В т.ч. Биогаз</v>
          </cell>
        </row>
        <row r="10">
          <cell r="AF10" t="str">
            <v>Pipeline transport</v>
          </cell>
          <cell r="AG10" t="str">
            <v>Transport par conduites</v>
          </cell>
          <cell r="AH10" t="str">
            <v>Трубопроводы</v>
          </cell>
        </row>
        <row r="11">
          <cell r="AF11" t="str">
            <v>Not elsewhere specified (Transport)</v>
          </cell>
          <cell r="AG11" t="str">
            <v>Non spécifié - Transports</v>
          </cell>
          <cell r="AH11" t="str">
            <v>Прочее</v>
          </cell>
        </row>
        <row r="12">
          <cell r="AF12" t="str">
            <v>Industry sector</v>
          </cell>
          <cell r="AG12" t="str">
            <v>Secteur Industrie - Total</v>
          </cell>
          <cell r="AH12" t="str">
            <v>СЕКТОР ПРОМЫШЛЕННОСТИ - Всего</v>
          </cell>
        </row>
        <row r="13">
          <cell r="AF13" t="str">
            <v>Iron and steel</v>
          </cell>
          <cell r="AG13" t="str">
            <v>Sidérurgie</v>
          </cell>
          <cell r="AH13" t="str">
            <v>Черная металлургия</v>
          </cell>
        </row>
        <row r="14">
          <cell r="AF14" t="str">
            <v>Chemical and petrochemical</v>
          </cell>
          <cell r="AG14" t="str">
            <v>Chimie et pétrochimie (2)</v>
          </cell>
          <cell r="AH14" t="str">
            <v>Производство хим. прод., включая нефтехимию</v>
          </cell>
        </row>
        <row r="15">
          <cell r="AF15" t="str">
            <v>Non-ferrous metals</v>
          </cell>
          <cell r="AG15" t="str">
            <v>Metaux non-ferreux</v>
          </cell>
          <cell r="AH15" t="str">
            <v>Цветная металлургия</v>
          </cell>
        </row>
        <row r="16">
          <cell r="AF16" t="str">
            <v>Non-metallic minerals</v>
          </cell>
          <cell r="AG16" t="str">
            <v>Produits minéraux non-métalliques</v>
          </cell>
          <cell r="AH16" t="str">
            <v>Производство неметаллических минеральных продуктов</v>
          </cell>
        </row>
        <row r="17">
          <cell r="AF17" t="str">
            <v>Transport equipment</v>
          </cell>
          <cell r="AG17" t="str">
            <v>Matériel de transport</v>
          </cell>
          <cell r="AH17" t="str">
            <v>Транспортное оборудование</v>
          </cell>
        </row>
        <row r="18">
          <cell r="AF18" t="str">
            <v>Machinery</v>
          </cell>
          <cell r="AG18" t="str">
            <v>Machines</v>
          </cell>
          <cell r="AH18" t="str">
            <v>Машиностроение</v>
          </cell>
        </row>
        <row r="19">
          <cell r="AF19" t="str">
            <v>Mining and quarrying</v>
          </cell>
          <cell r="AG19" t="str">
            <v>Industries extractives</v>
          </cell>
          <cell r="AH19" t="str">
            <v>Горнодобываяющая промышленность и разработка карьеров</v>
          </cell>
        </row>
        <row r="20">
          <cell r="AF20" t="str">
            <v>Food beverages and tobacco</v>
          </cell>
          <cell r="AG20" t="str">
            <v>Produits alimentaires, boissons et tabac</v>
          </cell>
          <cell r="AH20" t="str">
            <v>Пищевая пром-сть, производство напитков и табачных изделий</v>
          </cell>
        </row>
        <row r="21">
          <cell r="AF21" t="str">
            <v>Paper, pulp and printing</v>
          </cell>
          <cell r="AG21" t="str">
            <v>Pâte à papier, papier et imprimerie</v>
          </cell>
          <cell r="AH21" t="str">
            <v>Целлюлозно-бумажная и полиграфическая промышленность</v>
          </cell>
        </row>
        <row r="22">
          <cell r="AF22" t="str">
            <v>Wood and wood products</v>
          </cell>
          <cell r="AG22" t="str">
            <v>Bois et ouvrages en bois</v>
          </cell>
          <cell r="AH22" t="str">
            <v>Производство древесины и изделий из дерева</v>
          </cell>
        </row>
        <row r="23">
          <cell r="AF23" t="str">
            <v>Construction</v>
          </cell>
          <cell r="AG23" t="str">
            <v xml:space="preserve">Construction </v>
          </cell>
          <cell r="AH23" t="str">
            <v>Строительство</v>
          </cell>
        </row>
        <row r="24">
          <cell r="AF24" t="str">
            <v>Textiles and leather</v>
          </cell>
          <cell r="AG24" t="str">
            <v>Textiles et cuir</v>
          </cell>
          <cell r="AH24" t="str">
            <v>Текстильная и кожевенная промышленность</v>
          </cell>
        </row>
        <row r="25">
          <cell r="AF25" t="str">
            <v>Not elsewhere specified (Industry)</v>
          </cell>
          <cell r="AG25" t="str">
            <v>Non spécifié - Industrie</v>
          </cell>
          <cell r="AH25" t="str">
            <v>Прочее</v>
          </cell>
        </row>
        <row r="26">
          <cell r="AF26" t="str">
            <v>Other sectors</v>
          </cell>
          <cell r="AG26" t="str">
            <v>Autres secteurs - Total</v>
          </cell>
          <cell r="AH26" t="str">
            <v>ПРОЧИЕ СЕКТОРЫ - Всего</v>
          </cell>
        </row>
        <row r="27">
          <cell r="AF27" t="str">
            <v>Commercial and public services</v>
          </cell>
          <cell r="AG27" t="str">
            <v>Commerce et services publics</v>
          </cell>
          <cell r="AH27" t="str">
            <v>Коммерческие предприятия и государственные учреждения</v>
          </cell>
        </row>
        <row r="28">
          <cell r="AF28" t="str">
            <v>Residential</v>
          </cell>
          <cell r="AG28" t="str">
            <v>Secteur résidentiel</v>
          </cell>
          <cell r="AH28" t="str">
            <v>Жилищное хозяйство</v>
          </cell>
        </row>
        <row r="29">
          <cell r="AF29" t="str">
            <v>Agriculture/forestry</v>
          </cell>
          <cell r="AG29" t="str">
            <v>Agriculture</v>
          </cell>
          <cell r="AH29" t="str">
            <v>Сельское хозяйство</v>
          </cell>
        </row>
        <row r="30">
          <cell r="AF30" t="str">
            <v>Fishing</v>
          </cell>
          <cell r="AG30" t="str">
            <v>Pêche</v>
          </cell>
          <cell r="AH30" t="str">
            <v>Рыболовство</v>
          </cell>
        </row>
        <row r="31">
          <cell r="AF31" t="str">
            <v>Not elsewhere specified (Other)</v>
          </cell>
          <cell r="AG31" t="str">
            <v>Non spécifié - Autres</v>
          </cell>
          <cell r="AH31" t="str">
            <v>Прочее</v>
          </cell>
        </row>
        <row r="32">
          <cell r="AF32" t="str">
            <v>Row 1: Corresponds to the sum of rows 2, 7, 21.</v>
          </cell>
          <cell r="AG32" t="str">
            <v>Ligne 1 : Correspond à la somme des lignes 2, 7, 21.</v>
          </cell>
          <cell r="AH32" t="str">
            <v>Строка 1 : Соответствует сумме строк 2,7,21.</v>
          </cell>
        </row>
        <row r="33">
          <cell r="AF33" t="str">
            <v>Row 1: The sum of cells 1A and 1B should correspond to cell A28 in table 2a.</v>
          </cell>
          <cell r="AG33" t="str">
            <v>Ligne 1 : La somme des cellules 1A et 1B doit correspondre à la cellule A28 dans le tableau 2a.</v>
          </cell>
          <cell r="AH33" t="str">
            <v>Строка 1 : Сумма клеток 1A и 1B должна соответствовать клетке A28 в Таблице 2a.</v>
          </cell>
        </row>
        <row r="34">
          <cell r="AF34" t="str">
            <v>Row 9: Please report fuel use in column A.</v>
          </cell>
          <cell r="AG34" t="str">
            <v>Ligne 9 : Veuillez reporter l'utilisation en tant que combustible dans la colonne A.</v>
          </cell>
          <cell r="AH34" t="str">
            <v>Строка 9 : Сообщите о расходе топлива в колонне A.</v>
          </cell>
        </row>
        <row r="100">
          <cell r="E100" t="str">
            <v>Energy use</v>
          </cell>
          <cell r="F100" t="str">
            <v>Non-energy use</v>
          </cell>
        </row>
        <row r="101">
          <cell r="E101" t="str">
            <v>Utilisations énergétiques</v>
          </cell>
          <cell r="F101" t="str">
            <v>Utilisations non énergétiques</v>
          </cell>
        </row>
        <row r="102">
          <cell r="E102" t="str">
            <v>Использование газа для энергетических целей</v>
          </cell>
          <cell r="F102" t="str">
            <v xml:space="preserve">Использование газа для неэнергетических целей </v>
          </cell>
        </row>
      </sheetData>
      <sheetData sheetId="6">
        <row r="1">
          <cell r="AM1" t="str">
            <v>TABLE 3 - IMPORTS BY ORIGIN</v>
          </cell>
          <cell r="AN1" t="str">
            <v>IMPORTATIONS PAR PAYS D'ORIGINE</v>
          </cell>
          <cell r="AO1" t="str">
            <v>Импорт по странам происхождения</v>
          </cell>
        </row>
        <row r="2">
          <cell r="AM2">
            <v>0</v>
          </cell>
          <cell r="AN2">
            <v>0</v>
          </cell>
          <cell r="AO2">
            <v>0</v>
          </cell>
        </row>
        <row r="3">
          <cell r="AM3">
            <v>0</v>
          </cell>
          <cell r="AN3">
            <v>0</v>
          </cell>
          <cell r="AO3">
            <v>0</v>
          </cell>
        </row>
        <row r="4">
          <cell r="AM4" t="str">
            <v>ORIGIN</v>
          </cell>
          <cell r="AN4" t="str">
            <v>ORIGINE</v>
          </cell>
          <cell r="AO4" t="str">
            <v>ПРОИСХОЖДЕНИЕ</v>
          </cell>
        </row>
        <row r="5">
          <cell r="AM5">
            <v>0</v>
          </cell>
          <cell r="AN5">
            <v>0</v>
          </cell>
          <cell r="AO5">
            <v>0</v>
          </cell>
        </row>
        <row r="6">
          <cell r="AM6" t="str">
            <v>Albania</v>
          </cell>
          <cell r="AN6" t="str">
            <v>Albanie</v>
          </cell>
          <cell r="AO6" t="str">
            <v>Албания</v>
          </cell>
        </row>
        <row r="7">
          <cell r="AM7" t="str">
            <v>Algeria</v>
          </cell>
          <cell r="AN7" t="str">
            <v>Algérie</v>
          </cell>
          <cell r="AO7" t="str">
            <v>Алжир</v>
          </cell>
        </row>
        <row r="8">
          <cell r="AM8" t="str">
            <v>Andorra</v>
          </cell>
          <cell r="AN8" t="str">
            <v>Andorre</v>
          </cell>
          <cell r="AO8" t="str">
            <v>андорра</v>
          </cell>
        </row>
        <row r="9">
          <cell r="AM9" t="str">
            <v>Angola</v>
          </cell>
          <cell r="AN9" t="str">
            <v>Angola</v>
          </cell>
          <cell r="AO9" t="str">
            <v>Ангола</v>
          </cell>
        </row>
        <row r="10">
          <cell r="AM10" t="str">
            <v>Argentina</v>
          </cell>
          <cell r="AN10" t="str">
            <v>Argentine</v>
          </cell>
          <cell r="AO10" t="str">
            <v>Аргентина</v>
          </cell>
        </row>
        <row r="11">
          <cell r="AM11" t="str">
            <v>Armenia</v>
          </cell>
          <cell r="AN11" t="str">
            <v>Arménie</v>
          </cell>
          <cell r="AO11" t="str">
            <v>Армения</v>
          </cell>
        </row>
        <row r="12">
          <cell r="AM12" t="str">
            <v>Aruba</v>
          </cell>
          <cell r="AN12" t="str">
            <v>Aruba</v>
          </cell>
          <cell r="AO12" t="str">
            <v>Аруба</v>
          </cell>
        </row>
        <row r="13">
          <cell r="AM13" t="str">
            <v>Australia</v>
          </cell>
          <cell r="AN13" t="str">
            <v>Australie</v>
          </cell>
          <cell r="AO13" t="str">
            <v>Австралия</v>
          </cell>
        </row>
        <row r="14">
          <cell r="AM14" t="str">
            <v>Austria</v>
          </cell>
          <cell r="AN14" t="str">
            <v>Autriche</v>
          </cell>
          <cell r="AO14" t="str">
            <v>Австрия</v>
          </cell>
        </row>
        <row r="15">
          <cell r="AM15" t="str">
            <v>Azerbaijan</v>
          </cell>
          <cell r="AN15" t="str">
            <v>Azerbaïdjan</v>
          </cell>
          <cell r="AO15" t="str">
            <v>Азербайджан</v>
          </cell>
        </row>
        <row r="16">
          <cell r="AM16" t="str">
            <v>Bahamas</v>
          </cell>
          <cell r="AN16" t="str">
            <v>Bahamas</v>
          </cell>
          <cell r="AO16" t="str">
            <v>Багамские о-ва</v>
          </cell>
        </row>
        <row r="17">
          <cell r="AM17" t="str">
            <v>Bahrain</v>
          </cell>
          <cell r="AN17" t="str">
            <v>Bahreïn</v>
          </cell>
          <cell r="AO17" t="str">
            <v>Бахрейн</v>
          </cell>
        </row>
        <row r="18">
          <cell r="AM18" t="str">
            <v>Bangladesh</v>
          </cell>
          <cell r="AN18" t="str">
            <v>Bangladesh</v>
          </cell>
          <cell r="AO18" t="str">
            <v>Бангладеш</v>
          </cell>
        </row>
        <row r="19">
          <cell r="AM19" t="str">
            <v>Barbados</v>
          </cell>
          <cell r="AN19" t="str">
            <v>Barbade</v>
          </cell>
          <cell r="AO19" t="str">
            <v>Барбадос</v>
          </cell>
        </row>
        <row r="20">
          <cell r="AM20" t="str">
            <v>Belarus</v>
          </cell>
          <cell r="AN20" t="str">
            <v>Biélorussie</v>
          </cell>
          <cell r="AO20" t="str">
            <v>Беларусь</v>
          </cell>
        </row>
        <row r="21">
          <cell r="AM21" t="str">
            <v>Belgium</v>
          </cell>
          <cell r="AN21" t="str">
            <v>Belgique</v>
          </cell>
          <cell r="AO21" t="str">
            <v>Бельгия</v>
          </cell>
        </row>
        <row r="22">
          <cell r="AM22" t="str">
            <v>Belize</v>
          </cell>
          <cell r="AN22" t="str">
            <v>Belize</v>
          </cell>
          <cell r="AO22" t="str">
            <v>Белиз</v>
          </cell>
        </row>
        <row r="23">
          <cell r="AM23" t="str">
            <v>Benin</v>
          </cell>
          <cell r="AN23" t="str">
            <v>Bénin</v>
          </cell>
          <cell r="AO23" t="str">
            <v>Бенин</v>
          </cell>
        </row>
        <row r="24">
          <cell r="AM24" t="str">
            <v>Bolivia</v>
          </cell>
          <cell r="AN24" t="str">
            <v>Bolivie</v>
          </cell>
          <cell r="AO24" t="str">
            <v>Боливия</v>
          </cell>
        </row>
        <row r="25">
          <cell r="AM25" t="str">
            <v>Bosnia and Herzegovina</v>
          </cell>
          <cell r="AN25" t="str">
            <v>Bosnie-Herzégovine</v>
          </cell>
          <cell r="AO25" t="str">
            <v>Босния и Герцеговина</v>
          </cell>
        </row>
        <row r="26">
          <cell r="AM26" t="str">
            <v>Brazil</v>
          </cell>
          <cell r="AN26" t="str">
            <v>Brésil</v>
          </cell>
          <cell r="AO26" t="str">
            <v>Бразилия</v>
          </cell>
        </row>
        <row r="27">
          <cell r="AM27" t="str">
            <v>British Virgin Islands</v>
          </cell>
          <cell r="AN27" t="str">
            <v>Îles Vierges britanniques</v>
          </cell>
          <cell r="AO27" t="str">
            <v>Британские Виргинские острова</v>
          </cell>
        </row>
        <row r="28">
          <cell r="AM28" t="str">
            <v>Brunei Darussalam</v>
          </cell>
          <cell r="AN28" t="str">
            <v>Brunei Darussalam</v>
          </cell>
          <cell r="AO28" t="str">
            <v>Бруней-Даруссалам</v>
          </cell>
        </row>
        <row r="29">
          <cell r="AM29" t="str">
            <v>Bulgaria</v>
          </cell>
          <cell r="AN29" t="str">
            <v>Bulgarie</v>
          </cell>
          <cell r="AO29" t="str">
            <v>Болгария</v>
          </cell>
        </row>
        <row r="30">
          <cell r="AM30" t="str">
            <v>Cambodia</v>
          </cell>
          <cell r="AN30" t="str">
            <v>Cambodge</v>
          </cell>
          <cell r="AO30" t="str">
            <v>Камбоджа</v>
          </cell>
        </row>
        <row r="31">
          <cell r="AM31" t="str">
            <v>Cameroon</v>
          </cell>
          <cell r="AN31" t="str">
            <v>Cameroun</v>
          </cell>
          <cell r="AO31" t="str">
            <v>Камерун</v>
          </cell>
        </row>
        <row r="32">
          <cell r="AM32" t="str">
            <v>Canada</v>
          </cell>
          <cell r="AN32" t="str">
            <v>Canada</v>
          </cell>
          <cell r="AO32" t="str">
            <v>Канада</v>
          </cell>
        </row>
        <row r="33">
          <cell r="AM33" t="str">
            <v>Cape Verde / Cabo Verde</v>
          </cell>
          <cell r="AN33" t="str">
            <v>Cap-Vert / Cabo Verde</v>
          </cell>
          <cell r="AO33" t="str">
            <v>Кабо-Верде / Кабо-Верде</v>
          </cell>
        </row>
        <row r="34">
          <cell r="AM34" t="str">
            <v>Chile</v>
          </cell>
          <cell r="AN34" t="str">
            <v>Chili</v>
          </cell>
          <cell r="AO34" t="str">
            <v>Чили</v>
          </cell>
        </row>
        <row r="35">
          <cell r="AM35" t="str">
            <v>China, People's Republic of</v>
          </cell>
          <cell r="AN35" t="str">
            <v>Chine, République populaire de</v>
          </cell>
          <cell r="AO35" t="str">
            <v>Китай, Народная Республика</v>
          </cell>
        </row>
        <row r="36">
          <cell r="AM36" t="str">
            <v>Colombia</v>
          </cell>
          <cell r="AN36" t="str">
            <v>Colombie</v>
          </cell>
          <cell r="AO36" t="str">
            <v>Колумбия</v>
          </cell>
        </row>
        <row r="37">
          <cell r="AM37" t="str">
            <v>Congo</v>
          </cell>
          <cell r="AN37" t="str">
            <v>Congo</v>
          </cell>
          <cell r="AO37" t="str">
            <v>Конго</v>
          </cell>
        </row>
        <row r="38">
          <cell r="AM38" t="str">
            <v>Costa Rica</v>
          </cell>
          <cell r="AN38" t="str">
            <v>Costa Rica</v>
          </cell>
          <cell r="AO38" t="str">
            <v>Коста-Рика</v>
          </cell>
        </row>
        <row r="39">
          <cell r="AM39" t="str">
            <v>Côte d’Ivoire</v>
          </cell>
          <cell r="AN39" t="str">
            <v>Côte d’Ivoire</v>
          </cell>
          <cell r="AO39" t="str">
            <v>Берег Слоновой Кости</v>
          </cell>
        </row>
        <row r="40">
          <cell r="AM40" t="str">
            <v>Croatia</v>
          </cell>
          <cell r="AN40" t="str">
            <v>Croatie</v>
          </cell>
          <cell r="AO40" t="str">
            <v>Хорватия</v>
          </cell>
        </row>
        <row r="41">
          <cell r="AM41" t="str">
            <v>Cuba</v>
          </cell>
          <cell r="AN41" t="str">
            <v>Cuba</v>
          </cell>
          <cell r="AO41" t="str">
            <v>Куба</v>
          </cell>
        </row>
        <row r="42">
          <cell r="AM42" t="str">
            <v>Curaçao</v>
          </cell>
          <cell r="AN42" t="str">
            <v>Curaçao</v>
          </cell>
          <cell r="AO42" t="str">
            <v>Кюрасао</v>
          </cell>
        </row>
        <row r="43">
          <cell r="AM43" t="str">
            <v>Cyprus</v>
          </cell>
          <cell r="AN43" t="str">
            <v>Chypre</v>
          </cell>
          <cell r="AO43" t="str">
            <v>Кипр</v>
          </cell>
        </row>
        <row r="44">
          <cell r="AM44" t="str">
            <v>Czech Republic</v>
          </cell>
          <cell r="AN44" t="str">
            <v>République tchèque</v>
          </cell>
          <cell r="AO44" t="str">
            <v>Чешская Республика</v>
          </cell>
        </row>
        <row r="45">
          <cell r="AM45" t="str">
            <v>Korea, Democratic People's Republic of</v>
          </cell>
          <cell r="AN45" t="str">
            <v>Corée, République populaire démocratique de</v>
          </cell>
          <cell r="AO45" t="str">
            <v>Корейская Народно-Демократическая Республика</v>
          </cell>
        </row>
        <row r="46">
          <cell r="AM46" t="str">
            <v>Congo, Democratic Republic of the</v>
          </cell>
          <cell r="AN46" t="str">
            <v>Congo, République démocratique du</v>
          </cell>
          <cell r="AO46" t="str">
            <v>Демократическая Республика Конго</v>
          </cell>
        </row>
        <row r="47">
          <cell r="AM47" t="str">
            <v>Denmark</v>
          </cell>
          <cell r="AN47" t="str">
            <v>Danemark</v>
          </cell>
          <cell r="AO47" t="str">
            <v>Дания</v>
          </cell>
        </row>
        <row r="48">
          <cell r="AM48" t="str">
            <v>Djibouti</v>
          </cell>
          <cell r="AN48" t="str">
            <v>Djibouti</v>
          </cell>
          <cell r="AO48" t="str">
            <v>Джибути</v>
          </cell>
        </row>
        <row r="49">
          <cell r="AM49" t="str">
            <v>Dominican Republic</v>
          </cell>
          <cell r="AN49" t="str">
            <v>République dominicaine</v>
          </cell>
          <cell r="AO49" t="str">
            <v>Доминиканская Республика</v>
          </cell>
        </row>
        <row r="50">
          <cell r="AM50" t="str">
            <v>Ecuador</v>
          </cell>
          <cell r="AN50" t="str">
            <v>Équateur</v>
          </cell>
          <cell r="AO50" t="str">
            <v>Эквадор</v>
          </cell>
        </row>
        <row r="51">
          <cell r="AM51" t="str">
            <v>Egypt</v>
          </cell>
          <cell r="AN51" t="str">
            <v>Égypte</v>
          </cell>
          <cell r="AO51" t="str">
            <v>Египет</v>
          </cell>
        </row>
        <row r="52">
          <cell r="AM52" t="str">
            <v>Equatorial Guinea</v>
          </cell>
          <cell r="AN52" t="str">
            <v>Guinée équatoriale</v>
          </cell>
          <cell r="AO52" t="str">
            <v>Экваториальная Гвинея</v>
          </cell>
        </row>
        <row r="53">
          <cell r="AM53" t="str">
            <v>Eritrea</v>
          </cell>
          <cell r="AN53" t="str">
            <v>Érythrée</v>
          </cell>
          <cell r="AO53" t="str">
            <v>Эритрея</v>
          </cell>
        </row>
        <row r="54">
          <cell r="AM54" t="str">
            <v>Estonia</v>
          </cell>
          <cell r="AN54" t="str">
            <v>Estonie</v>
          </cell>
          <cell r="AO54" t="str">
            <v>Эстония</v>
          </cell>
        </row>
        <row r="55">
          <cell r="AM55" t="str">
            <v>Ethiopia</v>
          </cell>
          <cell r="AN55" t="str">
            <v>Éthiopie</v>
          </cell>
          <cell r="AO55" t="str">
            <v>Эфиопия</v>
          </cell>
        </row>
        <row r="56">
          <cell r="AM56" t="str">
            <v>Finland</v>
          </cell>
          <cell r="AN56" t="str">
            <v>Finlande</v>
          </cell>
          <cell r="AO56" t="str">
            <v>Финляндия</v>
          </cell>
        </row>
        <row r="57">
          <cell r="AM57" t="str">
            <v>Macedonia, Former Yugoslav Republic of</v>
          </cell>
          <cell r="AN57" t="str">
            <v>Macédoine, Ex-République yougoslave de</v>
          </cell>
          <cell r="AO57" t="str">
            <v>Бывшая югославская Республика Македония</v>
          </cell>
        </row>
        <row r="58">
          <cell r="AM58" t="str">
            <v>France</v>
          </cell>
          <cell r="AN58" t="str">
            <v>France</v>
          </cell>
          <cell r="AO58" t="str">
            <v>Франция</v>
          </cell>
        </row>
        <row r="59">
          <cell r="AM59" t="str">
            <v>Gabon</v>
          </cell>
          <cell r="AN59" t="str">
            <v>Gabon</v>
          </cell>
          <cell r="AO59" t="str">
            <v>Габон</v>
          </cell>
        </row>
        <row r="60">
          <cell r="AM60" t="str">
            <v>Georgia</v>
          </cell>
          <cell r="AN60" t="str">
            <v>Géorgie</v>
          </cell>
          <cell r="AO60" t="str">
            <v>Грузия</v>
          </cell>
        </row>
        <row r="61">
          <cell r="AM61" t="str">
            <v>Germany</v>
          </cell>
          <cell r="AN61" t="str">
            <v>Allemagne</v>
          </cell>
          <cell r="AO61" t="str">
            <v>Германия</v>
          </cell>
        </row>
        <row r="62">
          <cell r="AM62" t="str">
            <v>Ghana</v>
          </cell>
          <cell r="AN62" t="str">
            <v>Ghana</v>
          </cell>
          <cell r="AO62" t="str">
            <v>Гана</v>
          </cell>
        </row>
        <row r="63">
          <cell r="AM63" t="str">
            <v>Gibraltar</v>
          </cell>
          <cell r="AN63" t="str">
            <v>Gibraltar</v>
          </cell>
          <cell r="AO63" t="str">
            <v>Гибралтар</v>
          </cell>
        </row>
        <row r="64">
          <cell r="AM64" t="str">
            <v>Greece</v>
          </cell>
          <cell r="AN64" t="str">
            <v>Grèce</v>
          </cell>
          <cell r="AO64" t="str">
            <v>Греция</v>
          </cell>
        </row>
        <row r="65">
          <cell r="AM65" t="str">
            <v>Guatemala</v>
          </cell>
          <cell r="AN65" t="str">
            <v>Guatemala</v>
          </cell>
          <cell r="AO65" t="str">
            <v>Гватемала</v>
          </cell>
        </row>
        <row r="66">
          <cell r="AM66" t="str">
            <v>Guinea-Bissau</v>
          </cell>
          <cell r="AN66" t="str">
            <v>Guinée-Bissau</v>
          </cell>
          <cell r="AO66" t="str">
            <v>Гвинея-Бисау</v>
          </cell>
        </row>
        <row r="67">
          <cell r="AM67" t="str">
            <v>Honduras</v>
          </cell>
          <cell r="AN67" t="str">
            <v>Honduras</v>
          </cell>
          <cell r="AO67" t="str">
            <v>Гондурас</v>
          </cell>
        </row>
        <row r="68">
          <cell r="AM68" t="str">
            <v>Hong Kong, China</v>
          </cell>
          <cell r="AN68" t="str">
            <v>Hong Kong, Chine</v>
          </cell>
          <cell r="AO68" t="str">
            <v>Гонконг, Китай</v>
          </cell>
        </row>
        <row r="69">
          <cell r="AM69" t="str">
            <v>Hungary</v>
          </cell>
          <cell r="AN69" t="str">
            <v>Hongrie</v>
          </cell>
          <cell r="AO69" t="str">
            <v>Венгрия</v>
          </cell>
        </row>
        <row r="70">
          <cell r="AM70" t="str">
            <v>Iceland</v>
          </cell>
          <cell r="AN70" t="str">
            <v>Islande</v>
          </cell>
          <cell r="AO70" t="str">
            <v>Исландия</v>
          </cell>
        </row>
        <row r="71">
          <cell r="AM71" t="str">
            <v>India</v>
          </cell>
          <cell r="AN71" t="str">
            <v>Inde</v>
          </cell>
          <cell r="AO71" t="str">
            <v>Индия</v>
          </cell>
        </row>
        <row r="72">
          <cell r="AM72" t="str">
            <v>Indonesia</v>
          </cell>
          <cell r="AN72" t="str">
            <v>Indonésie</v>
          </cell>
          <cell r="AO72" t="str">
            <v>Индонезия</v>
          </cell>
        </row>
        <row r="73">
          <cell r="AM73" t="str">
            <v>Iran, Islamic Republic of</v>
          </cell>
          <cell r="AN73" t="str">
            <v>Iran</v>
          </cell>
          <cell r="AO73" t="str">
            <v>Исламская Республика Иран</v>
          </cell>
        </row>
        <row r="74">
          <cell r="AM74" t="str">
            <v>Iraq</v>
          </cell>
          <cell r="AN74" t="str">
            <v>Iraq</v>
          </cell>
          <cell r="AO74" t="str">
            <v>Ирак</v>
          </cell>
        </row>
        <row r="75">
          <cell r="AM75" t="str">
            <v>Ireland</v>
          </cell>
          <cell r="AN75" t="str">
            <v>Irlande</v>
          </cell>
          <cell r="AO75" t="str">
            <v>Ирландия</v>
          </cell>
        </row>
        <row r="76">
          <cell r="AM76" t="str">
            <v>Israel</v>
          </cell>
          <cell r="AN76" t="str">
            <v>Israël</v>
          </cell>
          <cell r="AO76" t="str">
            <v>Израиль</v>
          </cell>
        </row>
        <row r="77">
          <cell r="AM77" t="str">
            <v>Italy</v>
          </cell>
          <cell r="AN77" t="str">
            <v>Italie</v>
          </cell>
          <cell r="AO77" t="str">
            <v>Италия</v>
          </cell>
        </row>
        <row r="78">
          <cell r="AM78" t="str">
            <v>Jamaica</v>
          </cell>
          <cell r="AN78" t="str">
            <v>Jamaïque</v>
          </cell>
          <cell r="AO78" t="str">
            <v>Ямайка</v>
          </cell>
        </row>
        <row r="79">
          <cell r="AM79" t="str">
            <v>Japan</v>
          </cell>
          <cell r="AN79" t="str">
            <v>Japon</v>
          </cell>
          <cell r="AO79" t="str">
            <v>Япония</v>
          </cell>
        </row>
        <row r="80">
          <cell r="AM80" t="str">
            <v>Jordan</v>
          </cell>
          <cell r="AN80" t="str">
            <v>Jordanie</v>
          </cell>
          <cell r="AO80" t="str">
            <v>Иордания</v>
          </cell>
        </row>
        <row r="81">
          <cell r="AM81" t="str">
            <v>Kazakhstan</v>
          </cell>
          <cell r="AN81" t="str">
            <v>Kazakhstan</v>
          </cell>
          <cell r="AO81" t="str">
            <v>Казахстан</v>
          </cell>
        </row>
        <row r="82">
          <cell r="AM82" t="str">
            <v>Kenya</v>
          </cell>
          <cell r="AN82" t="str">
            <v>Kenya</v>
          </cell>
          <cell r="AO82" t="str">
            <v>Кения</v>
          </cell>
        </row>
        <row r="83">
          <cell r="AM83" t="str">
            <v>Korea</v>
          </cell>
          <cell r="AN83" t="str">
            <v>Corée</v>
          </cell>
          <cell r="AO83" t="str">
            <v>Корея</v>
          </cell>
        </row>
        <row r="84">
          <cell r="AM84" t="str">
            <v>Kosovo*</v>
          </cell>
          <cell r="AN84" t="str">
            <v>Kosovo*</v>
          </cell>
          <cell r="AO84" t="str">
            <v>Косово*</v>
          </cell>
        </row>
        <row r="85">
          <cell r="AM85" t="str">
            <v>Kuwait</v>
          </cell>
          <cell r="AN85" t="str">
            <v>Koweït</v>
          </cell>
          <cell r="AO85" t="str">
            <v>Кувейт</v>
          </cell>
        </row>
        <row r="86">
          <cell r="AM86" t="str">
            <v>Kyrgyzstan</v>
          </cell>
          <cell r="AN86" t="str">
            <v>Kirghizistan</v>
          </cell>
          <cell r="AO86" t="str">
            <v>Киргизия</v>
          </cell>
        </row>
        <row r="87">
          <cell r="AM87" t="str">
            <v>Lao People's Democratic Republic</v>
          </cell>
          <cell r="AN87" t="str">
            <v>Laos</v>
          </cell>
          <cell r="AO87" t="str">
            <v>Лаосская Народно-Демократическая Республика</v>
          </cell>
        </row>
        <row r="88">
          <cell r="AM88" t="str">
            <v>Latvia</v>
          </cell>
          <cell r="AN88" t="str">
            <v>Lettonie</v>
          </cell>
          <cell r="AO88" t="str">
            <v>Латвия</v>
          </cell>
        </row>
        <row r="89">
          <cell r="AM89" t="str">
            <v>Lebanon</v>
          </cell>
          <cell r="AN89" t="str">
            <v>Liban</v>
          </cell>
          <cell r="AO89" t="str">
            <v>Ливан</v>
          </cell>
        </row>
        <row r="90">
          <cell r="AM90" t="str">
            <v>Liberia</v>
          </cell>
          <cell r="AN90" t="str">
            <v>Libéria</v>
          </cell>
          <cell r="AO90" t="str">
            <v>Либерия</v>
          </cell>
        </row>
        <row r="91">
          <cell r="AM91" t="str">
            <v>Libya</v>
          </cell>
          <cell r="AN91" t="str">
            <v>Libye</v>
          </cell>
          <cell r="AO91" t="str">
            <v>Ливия</v>
          </cell>
        </row>
        <row r="92">
          <cell r="AM92" t="str">
            <v>Liechtenstein</v>
          </cell>
          <cell r="AN92" t="str">
            <v>Liechtenstein</v>
          </cell>
          <cell r="AO92" t="str">
            <v>Лихтенштейн</v>
          </cell>
        </row>
        <row r="93">
          <cell r="AM93" t="str">
            <v>Lithuania</v>
          </cell>
          <cell r="AN93" t="str">
            <v>Lituanie</v>
          </cell>
          <cell r="AO93" t="str">
            <v>Литва</v>
          </cell>
        </row>
        <row r="94">
          <cell r="AM94" t="str">
            <v>Luxembourg</v>
          </cell>
          <cell r="AN94" t="str">
            <v>Luxembourg</v>
          </cell>
          <cell r="AO94" t="str">
            <v>Люксембург</v>
          </cell>
        </row>
        <row r="95">
          <cell r="AM95" t="str">
            <v>Madagascar</v>
          </cell>
          <cell r="AN95" t="str">
            <v>Madagascar</v>
          </cell>
          <cell r="AO95" t="str">
            <v>Мадагаскар</v>
          </cell>
        </row>
        <row r="96">
          <cell r="AM96" t="str">
            <v>Malaysia</v>
          </cell>
          <cell r="AN96" t="str">
            <v>Malaisie</v>
          </cell>
          <cell r="AO96" t="str">
            <v>Малайзия</v>
          </cell>
        </row>
        <row r="97">
          <cell r="AM97" t="str">
            <v>Malta</v>
          </cell>
          <cell r="AN97" t="str">
            <v>Malte</v>
          </cell>
          <cell r="AO97" t="str">
            <v>Мальта</v>
          </cell>
        </row>
        <row r="98">
          <cell r="AM98" t="str">
            <v>Marshall Islands</v>
          </cell>
          <cell r="AN98" t="str">
            <v>Îles Marshall</v>
          </cell>
          <cell r="AO98" t="str">
            <v>Маршалловы острова</v>
          </cell>
        </row>
        <row r="99">
          <cell r="AM99" t="str">
            <v>Mauritania</v>
          </cell>
          <cell r="AN99" t="str">
            <v>Mauritanie</v>
          </cell>
          <cell r="AO99" t="str">
            <v>Мавритания</v>
          </cell>
        </row>
        <row r="100">
          <cell r="AM100" t="str">
            <v>Mauritius</v>
          </cell>
          <cell r="AN100" t="str">
            <v>Maurice</v>
          </cell>
          <cell r="AO100" t="str">
            <v>Маврикий</v>
          </cell>
        </row>
        <row r="101">
          <cell r="AM101" t="str">
            <v>Mexico</v>
          </cell>
          <cell r="AN101" t="str">
            <v>Mexique</v>
          </cell>
          <cell r="AO101" t="str">
            <v>Мексика</v>
          </cell>
        </row>
        <row r="102">
          <cell r="AM102" t="str">
            <v>Moldova, Republic of</v>
          </cell>
          <cell r="AN102" t="str">
            <v>Moldavie, République de</v>
          </cell>
          <cell r="AO102" t="str">
            <v>Молдова</v>
          </cell>
        </row>
        <row r="103">
          <cell r="AM103" t="str">
            <v>Mongolia</v>
          </cell>
          <cell r="AN103" t="str">
            <v>Mongolie</v>
          </cell>
          <cell r="AO103" t="str">
            <v>Монголия</v>
          </cell>
        </row>
        <row r="104">
          <cell r="AM104" t="str">
            <v>Montenegro</v>
          </cell>
          <cell r="AN104" t="str">
            <v>Monténégro</v>
          </cell>
          <cell r="AO104" t="str">
            <v>Черногория</v>
          </cell>
        </row>
        <row r="105">
          <cell r="AM105" t="str">
            <v>Morocco</v>
          </cell>
          <cell r="AN105" t="str">
            <v>Maroc</v>
          </cell>
          <cell r="AO105" t="str">
            <v>Марокко</v>
          </cell>
        </row>
        <row r="106">
          <cell r="AM106" t="str">
            <v>Mozambique</v>
          </cell>
          <cell r="AN106" t="str">
            <v>Mozambique</v>
          </cell>
          <cell r="AO106" t="str">
            <v>Мозамбик</v>
          </cell>
        </row>
        <row r="107">
          <cell r="AM107" t="str">
            <v>Myanmar</v>
          </cell>
          <cell r="AN107" t="str">
            <v>Myanmar</v>
          </cell>
          <cell r="AO107" t="str">
            <v>Мьянма</v>
          </cell>
        </row>
        <row r="108">
          <cell r="AM108" t="str">
            <v>Namibia</v>
          </cell>
          <cell r="AN108" t="str">
            <v>Namibie</v>
          </cell>
          <cell r="AO108" t="str">
            <v>Намибия</v>
          </cell>
        </row>
        <row r="109">
          <cell r="AM109" t="str">
            <v>Nepal</v>
          </cell>
          <cell r="AN109" t="str">
            <v>Népal</v>
          </cell>
          <cell r="AO109" t="str">
            <v>Непал</v>
          </cell>
        </row>
        <row r="110">
          <cell r="AM110" t="str">
            <v>Netherlands</v>
          </cell>
          <cell r="AN110" t="str">
            <v>Pays-Bas</v>
          </cell>
          <cell r="AO110" t="str">
            <v>Нидерланды</v>
          </cell>
        </row>
        <row r="111">
          <cell r="AM111" t="str">
            <v>New Caledonia</v>
          </cell>
          <cell r="AN111" t="str">
            <v>Nouvelle-Calédonie</v>
          </cell>
          <cell r="AO111" t="str">
            <v>Новая Каледония</v>
          </cell>
        </row>
        <row r="112">
          <cell r="AM112" t="str">
            <v>New Zealand</v>
          </cell>
          <cell r="AN112" t="str">
            <v>Nouvelle-Zélande</v>
          </cell>
          <cell r="AO112" t="str">
            <v>Новая Зеландия</v>
          </cell>
        </row>
        <row r="113">
          <cell r="AM113" t="str">
            <v>Nigeria</v>
          </cell>
          <cell r="AN113" t="str">
            <v>Nigéria</v>
          </cell>
          <cell r="AO113" t="str">
            <v>Нигерия</v>
          </cell>
        </row>
        <row r="114">
          <cell r="AM114" t="str">
            <v>Norway</v>
          </cell>
          <cell r="AN114" t="str">
            <v>Norvège</v>
          </cell>
          <cell r="AO114" t="str">
            <v>Норвегия</v>
          </cell>
        </row>
        <row r="115">
          <cell r="AM115" t="str">
            <v>Oman</v>
          </cell>
          <cell r="AN115" t="str">
            <v>Oman</v>
          </cell>
          <cell r="AO115" t="str">
            <v>Оман</v>
          </cell>
        </row>
        <row r="116">
          <cell r="AM116" t="str">
            <v>Other Africa</v>
          </cell>
          <cell r="AN116" t="str">
            <v>Autres Afrique</v>
          </cell>
          <cell r="AO116" t="str">
            <v>Другие страны Африки</v>
          </cell>
        </row>
        <row r="117">
          <cell r="AM117" t="str">
            <v>Other Asia Oceania</v>
          </cell>
          <cell r="AN117" t="str">
            <v>Autres Asie Océanie</v>
          </cell>
          <cell r="AO117" t="str">
            <v>Другие Азия Океания</v>
          </cell>
        </row>
        <row r="118">
          <cell r="AM118" t="str">
            <v>Other Europe</v>
          </cell>
          <cell r="AN118" t="str">
            <v>Autres Europe</v>
          </cell>
          <cell r="AO118" t="str">
            <v>Другая Европа</v>
          </cell>
        </row>
        <row r="119">
          <cell r="AM119" t="str">
            <v>Other Former Soviet Union</v>
          </cell>
          <cell r="AN119" t="str">
            <v>Autres ex-Union soviétique</v>
          </cell>
          <cell r="AO119" t="str">
            <v>Другой бывший Советский Союз</v>
          </cell>
        </row>
        <row r="120">
          <cell r="AM120" t="str">
            <v>Other Near and Middle East</v>
          </cell>
          <cell r="AN120" t="str">
            <v>Autres Proche et Moyen-Orient</v>
          </cell>
          <cell r="AO120" t="str">
            <v>Другие Ближний и Средний Восток</v>
          </cell>
        </row>
        <row r="121">
          <cell r="AM121" t="str">
            <v>Other Non-OECD Americas</v>
          </cell>
          <cell r="AN121" t="str">
            <v>Autres Amériques Non-OCDE</v>
          </cell>
          <cell r="AO121" t="str">
            <v>Другие страны, не входящие в ОЭСР</v>
          </cell>
        </row>
        <row r="122">
          <cell r="AM122" t="str">
            <v>Pakistan</v>
          </cell>
          <cell r="AN122" t="str">
            <v>Pakistan</v>
          </cell>
          <cell r="AO122" t="str">
            <v>Пакистан</v>
          </cell>
        </row>
        <row r="123">
          <cell r="AM123" t="str">
            <v>Panama</v>
          </cell>
          <cell r="AN123" t="str">
            <v>Panama</v>
          </cell>
          <cell r="AO123" t="str">
            <v>Панама</v>
          </cell>
        </row>
        <row r="124">
          <cell r="AM124" t="str">
            <v>Papua New Guinea</v>
          </cell>
          <cell r="AN124" t="str">
            <v>Papouasie-Nouvelle-Guinée</v>
          </cell>
          <cell r="AO124" t="str">
            <v>Папуа - Новая Гвинея</v>
          </cell>
        </row>
        <row r="125">
          <cell r="AM125" t="str">
            <v>Peru</v>
          </cell>
          <cell r="AN125" t="str">
            <v>Pérou</v>
          </cell>
          <cell r="AO125" t="str">
            <v>Перу</v>
          </cell>
        </row>
        <row r="126">
          <cell r="AM126" t="str">
            <v>Philippines</v>
          </cell>
          <cell r="AN126" t="str">
            <v>Philippines</v>
          </cell>
          <cell r="AO126" t="str">
            <v>Филиппины</v>
          </cell>
        </row>
        <row r="127">
          <cell r="AM127" t="str">
            <v>Poland</v>
          </cell>
          <cell r="AN127" t="str">
            <v>Pologne</v>
          </cell>
          <cell r="AO127" t="str">
            <v>Польша</v>
          </cell>
        </row>
        <row r="128">
          <cell r="AM128" t="str">
            <v>Portugal</v>
          </cell>
          <cell r="AN128" t="str">
            <v>Portugal</v>
          </cell>
          <cell r="AO128" t="str">
            <v>Португалия</v>
          </cell>
        </row>
        <row r="129">
          <cell r="AM129" t="str">
            <v>Qatar</v>
          </cell>
          <cell r="AN129" t="str">
            <v>Qatar</v>
          </cell>
          <cell r="AO129" t="str">
            <v>Катар</v>
          </cell>
        </row>
        <row r="130">
          <cell r="AM130" t="str">
            <v>Romania</v>
          </cell>
          <cell r="AN130" t="str">
            <v>Roumanie</v>
          </cell>
          <cell r="AO130" t="str">
            <v>Румыния</v>
          </cell>
        </row>
        <row r="131">
          <cell r="AM131" t="str">
            <v>Russian Federation</v>
          </cell>
          <cell r="AN131" t="str">
            <v>Fédération de Russie</v>
          </cell>
          <cell r="AO131" t="str">
            <v>Российская Федерация</v>
          </cell>
        </row>
        <row r="132">
          <cell r="AM132" t="str">
            <v>Sao Tome and Principe</v>
          </cell>
          <cell r="AN132" t="str">
            <v>Sao Tomé-et-Principe</v>
          </cell>
          <cell r="AO132" t="str">
            <v>Сан-Томе и Принсипи</v>
          </cell>
        </row>
        <row r="133">
          <cell r="AM133" t="str">
            <v>Saudi Arabia</v>
          </cell>
          <cell r="AN133" t="str">
            <v>Arabie saoudite</v>
          </cell>
          <cell r="AO133" t="str">
            <v>Саудовская Аравия</v>
          </cell>
        </row>
        <row r="134">
          <cell r="AM134" t="str">
            <v>Senegal</v>
          </cell>
          <cell r="AN134" t="str">
            <v>Sénégal</v>
          </cell>
          <cell r="AO134" t="str">
            <v>Сенегал</v>
          </cell>
        </row>
        <row r="135">
          <cell r="AM135" t="str">
            <v>Serbia</v>
          </cell>
          <cell r="AN135" t="str">
            <v>Serbie</v>
          </cell>
          <cell r="AO135" t="str">
            <v>Сербия</v>
          </cell>
        </row>
        <row r="136">
          <cell r="AM136" t="str">
            <v>Sierra Leone</v>
          </cell>
          <cell r="AN136" t="str">
            <v>Sierra Leone</v>
          </cell>
          <cell r="AO136" t="str">
            <v>Сьерра-Леоне</v>
          </cell>
        </row>
        <row r="137">
          <cell r="AM137" t="str">
            <v>Singapore</v>
          </cell>
          <cell r="AN137" t="str">
            <v>Singapour</v>
          </cell>
          <cell r="AO137" t="str">
            <v>Сингапур</v>
          </cell>
        </row>
        <row r="138">
          <cell r="AM138" t="str">
            <v>Slovak Republic</v>
          </cell>
          <cell r="AN138" t="str">
            <v>République slovaque</v>
          </cell>
          <cell r="AO138" t="str">
            <v>Словацкая Республика</v>
          </cell>
        </row>
        <row r="139">
          <cell r="AM139" t="str">
            <v>Slovenia</v>
          </cell>
          <cell r="AN139" t="str">
            <v>Slovénie</v>
          </cell>
          <cell r="AO139" t="str">
            <v>Словения</v>
          </cell>
        </row>
        <row r="140">
          <cell r="AM140" t="str">
            <v>South Africa</v>
          </cell>
          <cell r="AN140" t="str">
            <v>Afrique du Sud</v>
          </cell>
          <cell r="AO140" t="str">
            <v>Южная Африка</v>
          </cell>
        </row>
        <row r="141">
          <cell r="AM141" t="str">
            <v>South Sudan</v>
          </cell>
          <cell r="AN141" t="str">
            <v>Soudan du Sud</v>
          </cell>
          <cell r="AO141" t="str">
            <v>южный Судан</v>
          </cell>
        </row>
        <row r="142">
          <cell r="AM142" t="str">
            <v>Spain</v>
          </cell>
          <cell r="AN142" t="str">
            <v>Espagne</v>
          </cell>
          <cell r="AO142" t="str">
            <v>Испания</v>
          </cell>
        </row>
        <row r="143">
          <cell r="AM143" t="str">
            <v>Sri Lanka</v>
          </cell>
          <cell r="AN143" t="str">
            <v>Sri Lanka</v>
          </cell>
          <cell r="AO143" t="str">
            <v>Шри-Ланка</v>
          </cell>
        </row>
        <row r="144">
          <cell r="AM144" t="str">
            <v>Sudan</v>
          </cell>
          <cell r="AN144" t="str">
            <v>Soudan</v>
          </cell>
          <cell r="AO144" t="str">
            <v>Судан</v>
          </cell>
        </row>
        <row r="145">
          <cell r="AM145" t="str">
            <v>Sweden</v>
          </cell>
          <cell r="AN145" t="str">
            <v>Suède</v>
          </cell>
          <cell r="AO145" t="str">
            <v>Швеция</v>
          </cell>
        </row>
        <row r="146">
          <cell r="AM146" t="str">
            <v>Switzerland</v>
          </cell>
          <cell r="AN146" t="str">
            <v>Suisse</v>
          </cell>
          <cell r="AO146" t="str">
            <v>Швейцария</v>
          </cell>
        </row>
        <row r="147">
          <cell r="AM147" t="str">
            <v>Syrian Arab Republic</v>
          </cell>
          <cell r="AN147" t="str">
            <v>Syrie</v>
          </cell>
          <cell r="AO147" t="str">
            <v>Сирийская Арабская Республика</v>
          </cell>
        </row>
        <row r="148">
          <cell r="AM148" t="str">
            <v>Taiwan / Chinese Taipei</v>
          </cell>
          <cell r="AN148" t="str">
            <v>Taïwan / Taipei chinois</v>
          </cell>
          <cell r="AO148" t="str">
            <v>Тайвань / Китайский Тайбэй</v>
          </cell>
        </row>
        <row r="149">
          <cell r="AM149" t="str">
            <v>Tajikistan</v>
          </cell>
          <cell r="AN149" t="str">
            <v>Tadjikistan</v>
          </cell>
          <cell r="AO149" t="str">
            <v>Таджикистан</v>
          </cell>
        </row>
        <row r="150">
          <cell r="AM150" t="str">
            <v>Tanzania, United Republic of</v>
          </cell>
          <cell r="AN150" t="str">
            <v>Tanzanie, République Unie de</v>
          </cell>
          <cell r="AO150" t="str">
            <v>Танзания</v>
          </cell>
        </row>
        <row r="151">
          <cell r="AM151" t="str">
            <v>Thailand</v>
          </cell>
          <cell r="AN151" t="str">
            <v>Thaïlande</v>
          </cell>
          <cell r="AO151" t="str">
            <v>Таиланд</v>
          </cell>
        </row>
        <row r="152">
          <cell r="AM152" t="str">
            <v>Timor-Leste</v>
          </cell>
          <cell r="AN152" t="str">
            <v>Timor-Leste</v>
          </cell>
          <cell r="AO152" t="str">
            <v>Восточный Тимор</v>
          </cell>
        </row>
        <row r="153">
          <cell r="AM153" t="str">
            <v>Togo</v>
          </cell>
          <cell r="AN153" t="str">
            <v>Togo</v>
          </cell>
          <cell r="AO153" t="str">
            <v>Идти</v>
          </cell>
        </row>
        <row r="154">
          <cell r="AM154" t="str">
            <v>Trinidad and Tobago</v>
          </cell>
          <cell r="AN154" t="str">
            <v>Trinité-et-Tobago</v>
          </cell>
          <cell r="AO154" t="str">
            <v>Тринидад и Тобаго</v>
          </cell>
        </row>
        <row r="155">
          <cell r="AM155" t="str">
            <v>Tunisia</v>
          </cell>
          <cell r="AN155" t="str">
            <v>Tunisie</v>
          </cell>
          <cell r="AO155" t="str">
            <v>Тунис</v>
          </cell>
        </row>
        <row r="156">
          <cell r="AM156" t="str">
            <v>Turkey</v>
          </cell>
          <cell r="AN156" t="str">
            <v>Turquie</v>
          </cell>
          <cell r="AO156" t="str">
            <v>Турция</v>
          </cell>
        </row>
        <row r="157">
          <cell r="AM157" t="str">
            <v>Turkmenistan</v>
          </cell>
          <cell r="AN157" t="str">
            <v>Turkménistan</v>
          </cell>
          <cell r="AO157" t="str">
            <v>Туркменистан</v>
          </cell>
        </row>
        <row r="158">
          <cell r="AM158" t="str">
            <v>Uganda</v>
          </cell>
          <cell r="AN158" t="str">
            <v>Ouganda</v>
          </cell>
          <cell r="AO158" t="str">
            <v>Уганда</v>
          </cell>
        </row>
        <row r="159">
          <cell r="AM159" t="str">
            <v>Ukraine</v>
          </cell>
          <cell r="AN159" t="str">
            <v>Ukraine</v>
          </cell>
          <cell r="AO159" t="str">
            <v>Украина</v>
          </cell>
        </row>
        <row r="160">
          <cell r="AM160" t="str">
            <v>United Arab Emirates</v>
          </cell>
          <cell r="AN160" t="str">
            <v>Émirats arabes unis</v>
          </cell>
          <cell r="AO160" t="str">
            <v>Объединенные Арабские Эмираты</v>
          </cell>
        </row>
        <row r="161">
          <cell r="AM161" t="str">
            <v>United Kingdom</v>
          </cell>
          <cell r="AN161" t="str">
            <v>Royaume-Uni</v>
          </cell>
          <cell r="AO161" t="str">
            <v>Великобритания</v>
          </cell>
        </row>
        <row r="162">
          <cell r="AM162" t="str">
            <v>United States</v>
          </cell>
          <cell r="AN162" t="str">
            <v>États-Unis</v>
          </cell>
          <cell r="AO162" t="str">
            <v>Соединенные Штаты</v>
          </cell>
        </row>
        <row r="163">
          <cell r="AM163" t="str">
            <v>Uruguay</v>
          </cell>
          <cell r="AN163" t="str">
            <v>Uruguay</v>
          </cell>
          <cell r="AO163" t="str">
            <v>Уругвай</v>
          </cell>
        </row>
        <row r="164">
          <cell r="AM164" t="str">
            <v>Uzbekistan</v>
          </cell>
          <cell r="AN164" t="str">
            <v>Ouzbékistan</v>
          </cell>
          <cell r="AO164" t="str">
            <v>Узбекистан</v>
          </cell>
        </row>
        <row r="165">
          <cell r="AM165" t="str">
            <v>Venezuela, Bolivarian Republic</v>
          </cell>
          <cell r="AN165" t="str">
            <v>Venezuela, République bolivarienne</v>
          </cell>
          <cell r="AO165" t="str">
            <v>Венесуэла</v>
          </cell>
        </row>
        <row r="166">
          <cell r="AM166" t="str">
            <v>Viet Nam</v>
          </cell>
          <cell r="AN166" t="str">
            <v>Viet Nam</v>
          </cell>
          <cell r="AO166" t="str">
            <v>Вьетнам</v>
          </cell>
        </row>
        <row r="167">
          <cell r="AM167" t="str">
            <v>Yemen</v>
          </cell>
          <cell r="AN167" t="str">
            <v>Yémen</v>
          </cell>
          <cell r="AO167" t="str">
            <v>Йемен</v>
          </cell>
        </row>
        <row r="168">
          <cell r="AM168" t="str">
            <v>Not elsewhere specified</v>
          </cell>
          <cell r="AN168" t="str">
            <v xml:space="preserve">Non spécifié ailleurs </v>
          </cell>
          <cell r="AO168" t="str">
            <v>В другом месте не указано</v>
          </cell>
        </row>
        <row r="169">
          <cell r="AM169" t="str">
            <v>Total Imports (Trade)</v>
          </cell>
          <cell r="AN169" t="str">
            <v>Total des importations</v>
          </cell>
          <cell r="AO169" t="str">
            <v>ВСЕГО</v>
          </cell>
        </row>
        <row r="170">
          <cell r="AM170" t="str">
            <v>Rows 111 to 116, and 163:  Please specify on the Remarks page.</v>
          </cell>
          <cell r="AN170" t="str">
            <v>Lignes 111 à 116, et 163 : Veuillez préciser à la page réservée aux remarques.</v>
          </cell>
          <cell r="AO170" t="str">
            <v>Строки от 111 до 116 и 163: Пожалуйста, укажите на странице «Комментарии».</v>
          </cell>
        </row>
        <row r="171">
          <cell r="AM171" t="str">
            <v>Row 164: This row should correspond to Imports in Table 1.</v>
          </cell>
          <cell r="AN171" t="str">
            <v>Ligne 164 : Cette ligne doit correspondre aux importations dans le tableau 1.</v>
          </cell>
          <cell r="AO171" t="str">
            <v>Строка 164: эта строка должна соответствовать импорту в таблице 1.</v>
          </cell>
        </row>
        <row r="172">
          <cell r="AM172" t="str">
            <v>* This designation is without prejudice to positions on status, and is line with UNSCR 1244 and the ICJ Opinion on the Kosovo declaration of independence.</v>
          </cell>
          <cell r="AN172" t="str">
            <v>* Cette désignation est sans préjudice des positions sur le statut, et est conforme à la résolution 1244 du Conseil de sécurité des Nations Unies et à l'avis de la CIJ sur la déclaration d'indépendance du Kosovo.</v>
          </cell>
          <cell r="AO172" t="str">
            <v>* Это обозначение не наносит ущерба позициям по статусу и соответствует положениям резолюции 1244 СБ ООН и МЮ по косовской декларации о независимости.</v>
          </cell>
        </row>
        <row r="200">
          <cell r="E200" t="str">
            <v>Million m3</v>
          </cell>
          <cell r="G200" t="str">
            <v>TJ (GCV)</v>
          </cell>
        </row>
        <row r="201">
          <cell r="E201" t="str">
            <v>Millions de m3</v>
          </cell>
          <cell r="G201" t="str">
            <v>TJ (PCS)</v>
          </cell>
        </row>
        <row r="202">
          <cell r="E202" t="str">
            <v>Млн. куб. М</v>
          </cell>
          <cell r="G202" t="str">
            <v>ТДж (ВТС)</v>
          </cell>
        </row>
        <row r="210">
          <cell r="E210" t="str">
            <v>Total imports</v>
          </cell>
          <cell r="F210" t="str">
            <v>of which: LNG</v>
          </cell>
          <cell r="G210" t="str">
            <v>Total imports</v>
          </cell>
          <cell r="H210" t="str">
            <v>of which: LNG</v>
          </cell>
        </row>
        <row r="211">
          <cell r="E211" t="str">
            <v>Importations totales</v>
          </cell>
          <cell r="F211" t="str">
            <v>dont: GNL</v>
          </cell>
          <cell r="G211" t="str">
            <v>Importations totales</v>
          </cell>
          <cell r="H211" t="str">
            <v>dont: GNL</v>
          </cell>
        </row>
        <row r="212">
          <cell r="E212" t="str">
            <v>Импорт всего</v>
          </cell>
          <cell r="F212" t="str">
            <v>из которого СПГ</v>
          </cell>
          <cell r="G212" t="str">
            <v>Импорт всего</v>
          </cell>
          <cell r="H212" t="str">
            <v>из которого СПГ</v>
          </cell>
        </row>
      </sheetData>
      <sheetData sheetId="7">
        <row r="1">
          <cell r="AM1" t="str">
            <v>TABLE 4 - EXPORTS BY DESTINATION</v>
          </cell>
          <cell r="AN1" t="str">
            <v>EXPORTATIONS PAR PAYS DE DESTINATION</v>
          </cell>
          <cell r="AO1" t="str">
            <v>Экспорт по странам назначения</v>
          </cell>
        </row>
        <row r="2">
          <cell r="AM2">
            <v>0</v>
          </cell>
          <cell r="AN2">
            <v>0</v>
          </cell>
          <cell r="AO2">
            <v>0</v>
          </cell>
        </row>
        <row r="3">
          <cell r="AM3">
            <v>0</v>
          </cell>
          <cell r="AN3">
            <v>0</v>
          </cell>
          <cell r="AO3">
            <v>0</v>
          </cell>
        </row>
        <row r="4">
          <cell r="AM4" t="str">
            <v>DESTINATION</v>
          </cell>
          <cell r="AN4" t="str">
            <v>DESTINATION</v>
          </cell>
          <cell r="AO4" t="str">
            <v>НАЗНАЧЕНИЯ</v>
          </cell>
        </row>
        <row r="5">
          <cell r="AM5">
            <v>0</v>
          </cell>
          <cell r="AN5">
            <v>0</v>
          </cell>
          <cell r="AO5">
            <v>0</v>
          </cell>
        </row>
        <row r="6">
          <cell r="AM6" t="str">
            <v>Albania</v>
          </cell>
          <cell r="AN6" t="str">
            <v>Albanie</v>
          </cell>
          <cell r="AO6" t="str">
            <v>Албания</v>
          </cell>
        </row>
        <row r="7">
          <cell r="AM7" t="str">
            <v>Algeria</v>
          </cell>
          <cell r="AN7" t="str">
            <v>Algérie</v>
          </cell>
          <cell r="AO7" t="str">
            <v>Алжир</v>
          </cell>
        </row>
        <row r="8">
          <cell r="AM8" t="str">
            <v>Andorra</v>
          </cell>
          <cell r="AN8" t="str">
            <v>Andorre</v>
          </cell>
          <cell r="AO8" t="str">
            <v>андорра</v>
          </cell>
        </row>
        <row r="9">
          <cell r="AM9" t="str">
            <v>Angola</v>
          </cell>
          <cell r="AN9" t="str">
            <v>Angola</v>
          </cell>
          <cell r="AO9" t="str">
            <v>Ангола</v>
          </cell>
        </row>
        <row r="10">
          <cell r="AM10" t="str">
            <v>Argentina</v>
          </cell>
          <cell r="AN10" t="str">
            <v>Argentine</v>
          </cell>
          <cell r="AO10" t="str">
            <v>Аргентина</v>
          </cell>
        </row>
        <row r="11">
          <cell r="AM11" t="str">
            <v>Armenia</v>
          </cell>
          <cell r="AN11" t="str">
            <v>Arménie</v>
          </cell>
          <cell r="AO11" t="str">
            <v>Армения</v>
          </cell>
        </row>
        <row r="12">
          <cell r="AM12" t="str">
            <v>Aruba</v>
          </cell>
          <cell r="AN12" t="str">
            <v>Aruba</v>
          </cell>
          <cell r="AO12" t="str">
            <v>Аруба</v>
          </cell>
        </row>
        <row r="13">
          <cell r="AM13" t="str">
            <v>Australia</v>
          </cell>
          <cell r="AN13" t="str">
            <v>Australie</v>
          </cell>
          <cell r="AO13" t="str">
            <v>Австралия</v>
          </cell>
        </row>
        <row r="14">
          <cell r="AM14" t="str">
            <v>Austria</v>
          </cell>
          <cell r="AN14" t="str">
            <v>Autriche</v>
          </cell>
          <cell r="AO14" t="str">
            <v>Австрия</v>
          </cell>
        </row>
        <row r="15">
          <cell r="AM15" t="str">
            <v>Azerbaijan</v>
          </cell>
          <cell r="AN15" t="str">
            <v>Azerbaïdjan</v>
          </cell>
          <cell r="AO15" t="str">
            <v>Азербайджан</v>
          </cell>
        </row>
        <row r="16">
          <cell r="AM16" t="str">
            <v>Bahamas</v>
          </cell>
          <cell r="AN16" t="str">
            <v>Bahamas</v>
          </cell>
          <cell r="AO16" t="str">
            <v>Багамские о-ва</v>
          </cell>
        </row>
        <row r="17">
          <cell r="AM17" t="str">
            <v>Bahrain</v>
          </cell>
          <cell r="AN17" t="str">
            <v>Bahreïn</v>
          </cell>
          <cell r="AO17" t="str">
            <v>Бахрейн</v>
          </cell>
        </row>
        <row r="18">
          <cell r="AM18" t="str">
            <v>Bangladesh</v>
          </cell>
          <cell r="AN18" t="str">
            <v>Bangladesh</v>
          </cell>
          <cell r="AO18" t="str">
            <v>Бангладеш</v>
          </cell>
        </row>
        <row r="19">
          <cell r="AM19" t="str">
            <v>Barbados</v>
          </cell>
          <cell r="AN19" t="str">
            <v>Barbade</v>
          </cell>
          <cell r="AO19" t="str">
            <v>Барбадос</v>
          </cell>
        </row>
        <row r="20">
          <cell r="AM20" t="str">
            <v>Belarus</v>
          </cell>
          <cell r="AN20" t="str">
            <v>Biélorussie</v>
          </cell>
          <cell r="AO20" t="str">
            <v>Беларусь</v>
          </cell>
        </row>
        <row r="21">
          <cell r="AM21" t="str">
            <v>Belgium</v>
          </cell>
          <cell r="AN21" t="str">
            <v>Belgique</v>
          </cell>
          <cell r="AO21" t="str">
            <v>Бельгия</v>
          </cell>
        </row>
        <row r="22">
          <cell r="AM22" t="str">
            <v>Belize</v>
          </cell>
          <cell r="AN22" t="str">
            <v>Belize</v>
          </cell>
          <cell r="AO22" t="str">
            <v>Белиз</v>
          </cell>
        </row>
        <row r="23">
          <cell r="AM23" t="str">
            <v>Benin</v>
          </cell>
          <cell r="AN23" t="str">
            <v>Bénin</v>
          </cell>
          <cell r="AO23" t="str">
            <v>Бенин</v>
          </cell>
        </row>
        <row r="24">
          <cell r="AM24" t="str">
            <v>Bolivia</v>
          </cell>
          <cell r="AN24" t="str">
            <v>Bolivie</v>
          </cell>
          <cell r="AO24" t="str">
            <v>Боливия</v>
          </cell>
        </row>
        <row r="25">
          <cell r="AM25" t="str">
            <v>Bosnia and Herzegovina</v>
          </cell>
          <cell r="AN25" t="str">
            <v>Bosnie-Herzégovine</v>
          </cell>
          <cell r="AO25" t="str">
            <v>Босния и Герцеговина</v>
          </cell>
        </row>
        <row r="26">
          <cell r="AM26" t="str">
            <v>Brazil</v>
          </cell>
          <cell r="AN26" t="str">
            <v>Brésil</v>
          </cell>
          <cell r="AO26" t="str">
            <v>Бразилия</v>
          </cell>
        </row>
        <row r="27">
          <cell r="AM27" t="str">
            <v>British Virgin Islands</v>
          </cell>
          <cell r="AN27" t="str">
            <v>Îles Vierges britanniques</v>
          </cell>
          <cell r="AO27" t="str">
            <v>Британские Виргинские острова</v>
          </cell>
        </row>
        <row r="28">
          <cell r="AM28" t="str">
            <v>Brunei Darussalam</v>
          </cell>
          <cell r="AN28" t="str">
            <v>Brunei Darussalam</v>
          </cell>
          <cell r="AO28" t="str">
            <v>Бруней-Даруссалам</v>
          </cell>
        </row>
        <row r="29">
          <cell r="AM29" t="str">
            <v>Bulgaria</v>
          </cell>
          <cell r="AN29" t="str">
            <v>Bulgarie</v>
          </cell>
          <cell r="AO29" t="str">
            <v>Болгария</v>
          </cell>
        </row>
        <row r="30">
          <cell r="AM30" t="str">
            <v>Cambodia</v>
          </cell>
          <cell r="AN30" t="str">
            <v>Cambodge</v>
          </cell>
          <cell r="AO30" t="str">
            <v>Камбоджа</v>
          </cell>
        </row>
        <row r="31">
          <cell r="AM31" t="str">
            <v>Cameroon</v>
          </cell>
          <cell r="AN31" t="str">
            <v>Cameroun</v>
          </cell>
          <cell r="AO31" t="str">
            <v>Камерун</v>
          </cell>
        </row>
        <row r="32">
          <cell r="AM32" t="str">
            <v>Canada</v>
          </cell>
          <cell r="AN32" t="str">
            <v>Canada</v>
          </cell>
          <cell r="AO32" t="str">
            <v>Канада</v>
          </cell>
        </row>
        <row r="33">
          <cell r="AM33" t="str">
            <v>Cape Verde / Cabo Verde</v>
          </cell>
          <cell r="AN33" t="str">
            <v>Cap-Vert / Cabo Verde</v>
          </cell>
          <cell r="AO33" t="str">
            <v>Кабо-Верде / Кабо-Верде</v>
          </cell>
        </row>
        <row r="34">
          <cell r="AM34" t="str">
            <v>Chile</v>
          </cell>
          <cell r="AN34" t="str">
            <v>Chili</v>
          </cell>
          <cell r="AO34" t="str">
            <v>Чили</v>
          </cell>
        </row>
        <row r="35">
          <cell r="AM35" t="str">
            <v>China, People's Republic of</v>
          </cell>
          <cell r="AN35" t="str">
            <v>Chine, République populaire de</v>
          </cell>
          <cell r="AO35" t="str">
            <v>Китай, Народная Республика</v>
          </cell>
        </row>
        <row r="36">
          <cell r="AM36" t="str">
            <v>Colombia</v>
          </cell>
          <cell r="AN36" t="str">
            <v>Colombie</v>
          </cell>
          <cell r="AO36" t="str">
            <v>Колумбия</v>
          </cell>
        </row>
        <row r="37">
          <cell r="AM37" t="str">
            <v>Congo</v>
          </cell>
          <cell r="AN37" t="str">
            <v>Congo</v>
          </cell>
          <cell r="AO37" t="str">
            <v>Конго</v>
          </cell>
        </row>
        <row r="38">
          <cell r="AM38" t="str">
            <v>Costa Rica</v>
          </cell>
          <cell r="AN38" t="str">
            <v>Costa Rica</v>
          </cell>
          <cell r="AO38" t="str">
            <v>Коста-Рика</v>
          </cell>
        </row>
        <row r="39">
          <cell r="AM39" t="str">
            <v>Côte d’Ivoire</v>
          </cell>
          <cell r="AN39" t="str">
            <v>Côte d’Ivoire</v>
          </cell>
          <cell r="AO39" t="str">
            <v>Берег Слоновой Кости</v>
          </cell>
        </row>
        <row r="40">
          <cell r="AM40" t="str">
            <v>Croatia</v>
          </cell>
          <cell r="AN40" t="str">
            <v>Croatie</v>
          </cell>
          <cell r="AO40" t="str">
            <v>Хорватия</v>
          </cell>
        </row>
        <row r="41">
          <cell r="AM41" t="str">
            <v>Cuba</v>
          </cell>
          <cell r="AN41" t="str">
            <v>Cuba</v>
          </cell>
          <cell r="AO41" t="str">
            <v>Куба</v>
          </cell>
        </row>
        <row r="42">
          <cell r="AM42" t="str">
            <v>Curaçao</v>
          </cell>
          <cell r="AN42" t="str">
            <v>Curaçao</v>
          </cell>
          <cell r="AO42" t="str">
            <v>Кюрасао</v>
          </cell>
        </row>
        <row r="43">
          <cell r="AM43" t="str">
            <v>Cyprus</v>
          </cell>
          <cell r="AN43" t="str">
            <v>Chypre</v>
          </cell>
          <cell r="AO43" t="str">
            <v>Кипр</v>
          </cell>
        </row>
        <row r="44">
          <cell r="AM44" t="str">
            <v>Czech Republic</v>
          </cell>
          <cell r="AN44" t="str">
            <v>République tchèque</v>
          </cell>
          <cell r="AO44" t="str">
            <v>Чешская Республика</v>
          </cell>
        </row>
        <row r="45">
          <cell r="AM45" t="str">
            <v>Korea, Democratic People's Republic of</v>
          </cell>
          <cell r="AN45" t="str">
            <v>Corée, République populaire démocratique de</v>
          </cell>
          <cell r="AO45" t="str">
            <v>Корейская Народно-Демократическая Республика</v>
          </cell>
        </row>
        <row r="46">
          <cell r="AM46" t="str">
            <v>Congo, Democratic Republic of the</v>
          </cell>
          <cell r="AN46" t="str">
            <v>Congo, République démocratique du</v>
          </cell>
          <cell r="AO46" t="str">
            <v>Демократическая Республика Конго</v>
          </cell>
        </row>
        <row r="47">
          <cell r="AM47" t="str">
            <v>Denmark</v>
          </cell>
          <cell r="AN47" t="str">
            <v>Danemark</v>
          </cell>
          <cell r="AO47" t="str">
            <v>Дания</v>
          </cell>
        </row>
        <row r="48">
          <cell r="AM48" t="str">
            <v>Djibouti</v>
          </cell>
          <cell r="AN48" t="str">
            <v>Djibouti</v>
          </cell>
          <cell r="AO48" t="str">
            <v>Джибути</v>
          </cell>
        </row>
        <row r="49">
          <cell r="AM49" t="str">
            <v>Dominican Republic</v>
          </cell>
          <cell r="AN49" t="str">
            <v>République dominicaine</v>
          </cell>
          <cell r="AO49" t="str">
            <v>Доминиканская Республика</v>
          </cell>
        </row>
        <row r="50">
          <cell r="AM50" t="str">
            <v>Ecuador</v>
          </cell>
          <cell r="AN50" t="str">
            <v>Équateur</v>
          </cell>
          <cell r="AO50" t="str">
            <v>Эквадор</v>
          </cell>
        </row>
        <row r="51">
          <cell r="AM51" t="str">
            <v>Egypt</v>
          </cell>
          <cell r="AN51" t="str">
            <v>Égypte</v>
          </cell>
          <cell r="AO51" t="str">
            <v>Египет</v>
          </cell>
        </row>
        <row r="52">
          <cell r="AM52" t="str">
            <v>Equatorial Guinea</v>
          </cell>
          <cell r="AN52" t="str">
            <v>Guinée équatoriale</v>
          </cell>
          <cell r="AO52" t="str">
            <v>Экваториальная Гвинея</v>
          </cell>
        </row>
        <row r="53">
          <cell r="AM53" t="str">
            <v>Eritrea</v>
          </cell>
          <cell r="AN53" t="str">
            <v>Érythrée</v>
          </cell>
          <cell r="AO53" t="str">
            <v>Эритрея</v>
          </cell>
        </row>
        <row r="54">
          <cell r="AM54" t="str">
            <v>Estonia</v>
          </cell>
          <cell r="AN54" t="str">
            <v>Estonie</v>
          </cell>
          <cell r="AO54" t="str">
            <v>Эстония</v>
          </cell>
        </row>
        <row r="55">
          <cell r="AM55" t="str">
            <v>Ethiopia</v>
          </cell>
          <cell r="AN55" t="str">
            <v>Éthiopie</v>
          </cell>
          <cell r="AO55" t="str">
            <v>Эфиопия</v>
          </cell>
        </row>
        <row r="56">
          <cell r="AM56" t="str">
            <v>Finland</v>
          </cell>
          <cell r="AN56" t="str">
            <v>Finlande</v>
          </cell>
          <cell r="AO56" t="str">
            <v>Финляндия</v>
          </cell>
        </row>
        <row r="57">
          <cell r="AM57" t="str">
            <v>Macedonia, Former Yugoslav Republic of</v>
          </cell>
          <cell r="AN57" t="str">
            <v>Macédoine, Ex-République yougoslave de</v>
          </cell>
          <cell r="AO57" t="str">
            <v>Бывшая югославская Республика Македония</v>
          </cell>
        </row>
        <row r="58">
          <cell r="AM58" t="str">
            <v>France</v>
          </cell>
          <cell r="AN58" t="str">
            <v>France</v>
          </cell>
          <cell r="AO58" t="str">
            <v>Франция</v>
          </cell>
        </row>
        <row r="59">
          <cell r="AM59" t="str">
            <v>Gabon</v>
          </cell>
          <cell r="AN59" t="str">
            <v>Gabon</v>
          </cell>
          <cell r="AO59" t="str">
            <v>Габон</v>
          </cell>
        </row>
        <row r="60">
          <cell r="AM60" t="str">
            <v>Georgia</v>
          </cell>
          <cell r="AN60" t="str">
            <v>Géorgie</v>
          </cell>
          <cell r="AO60" t="str">
            <v>Грузия</v>
          </cell>
        </row>
        <row r="61">
          <cell r="AM61" t="str">
            <v>Germany</v>
          </cell>
          <cell r="AN61" t="str">
            <v>Allemagne</v>
          </cell>
          <cell r="AO61" t="str">
            <v>Германия</v>
          </cell>
        </row>
        <row r="62">
          <cell r="AM62" t="str">
            <v>Ghana</v>
          </cell>
          <cell r="AN62" t="str">
            <v>Ghana</v>
          </cell>
          <cell r="AO62" t="str">
            <v>Гана</v>
          </cell>
        </row>
        <row r="63">
          <cell r="AM63" t="str">
            <v>Gibraltar</v>
          </cell>
          <cell r="AN63" t="str">
            <v>Gibraltar</v>
          </cell>
          <cell r="AO63" t="str">
            <v>Гибралтар</v>
          </cell>
        </row>
        <row r="64">
          <cell r="AM64" t="str">
            <v>Greece</v>
          </cell>
          <cell r="AN64" t="str">
            <v>Grèce</v>
          </cell>
          <cell r="AO64" t="str">
            <v>Греция</v>
          </cell>
        </row>
        <row r="65">
          <cell r="AM65" t="str">
            <v>Guatemala</v>
          </cell>
          <cell r="AN65" t="str">
            <v>Guatemala</v>
          </cell>
          <cell r="AO65" t="str">
            <v>Гватемала</v>
          </cell>
        </row>
        <row r="66">
          <cell r="AM66" t="str">
            <v>Guinea-Bissau</v>
          </cell>
          <cell r="AN66" t="str">
            <v>Guinée-Bissau</v>
          </cell>
          <cell r="AO66" t="str">
            <v>Гвинея-Бисау</v>
          </cell>
        </row>
        <row r="67">
          <cell r="AM67" t="str">
            <v>Honduras</v>
          </cell>
          <cell r="AN67" t="str">
            <v>Honduras</v>
          </cell>
          <cell r="AO67" t="str">
            <v>Гондурас</v>
          </cell>
        </row>
        <row r="68">
          <cell r="AM68" t="str">
            <v>Hong Kong, China</v>
          </cell>
          <cell r="AN68" t="str">
            <v>Hong Kong, Chine</v>
          </cell>
          <cell r="AO68" t="str">
            <v>Гонконг, Китай</v>
          </cell>
        </row>
        <row r="69">
          <cell r="AM69" t="str">
            <v>Hungary</v>
          </cell>
          <cell r="AN69" t="str">
            <v>Hongrie</v>
          </cell>
          <cell r="AO69" t="str">
            <v>Венгрия</v>
          </cell>
        </row>
        <row r="70">
          <cell r="AM70" t="str">
            <v>Iceland</v>
          </cell>
          <cell r="AN70" t="str">
            <v>Islande</v>
          </cell>
          <cell r="AO70" t="str">
            <v>Исландия</v>
          </cell>
        </row>
        <row r="71">
          <cell r="AM71" t="str">
            <v>India</v>
          </cell>
          <cell r="AN71" t="str">
            <v>Inde</v>
          </cell>
          <cell r="AO71" t="str">
            <v>Индия</v>
          </cell>
        </row>
        <row r="72">
          <cell r="AM72" t="str">
            <v>Indonesia</v>
          </cell>
          <cell r="AN72" t="str">
            <v>Indonésie</v>
          </cell>
          <cell r="AO72" t="str">
            <v>Индонезия</v>
          </cell>
        </row>
        <row r="73">
          <cell r="AM73" t="str">
            <v>Iran, Islamic Republic of</v>
          </cell>
          <cell r="AN73" t="str">
            <v>Iran</v>
          </cell>
          <cell r="AO73" t="str">
            <v>Исламская Республика Иран</v>
          </cell>
        </row>
        <row r="74">
          <cell r="AM74" t="str">
            <v>Iraq</v>
          </cell>
          <cell r="AN74" t="str">
            <v>Iraq</v>
          </cell>
          <cell r="AO74" t="str">
            <v>Ирак</v>
          </cell>
        </row>
        <row r="75">
          <cell r="AM75" t="str">
            <v>Ireland</v>
          </cell>
          <cell r="AN75" t="str">
            <v>Irlande</v>
          </cell>
          <cell r="AO75" t="str">
            <v>Ирландия</v>
          </cell>
        </row>
        <row r="76">
          <cell r="AM76" t="str">
            <v>Israel</v>
          </cell>
          <cell r="AN76" t="str">
            <v>Israël</v>
          </cell>
          <cell r="AO76" t="str">
            <v>Израиль</v>
          </cell>
        </row>
        <row r="77">
          <cell r="AM77" t="str">
            <v>Italy</v>
          </cell>
          <cell r="AN77" t="str">
            <v>Italie</v>
          </cell>
          <cell r="AO77" t="str">
            <v>Италия</v>
          </cell>
        </row>
        <row r="78">
          <cell r="AM78" t="str">
            <v>Jamaica</v>
          </cell>
          <cell r="AN78" t="str">
            <v>Jamaïque</v>
          </cell>
          <cell r="AO78" t="str">
            <v>Ямайка</v>
          </cell>
        </row>
        <row r="79">
          <cell r="AM79" t="str">
            <v>Japan</v>
          </cell>
          <cell r="AN79" t="str">
            <v>Japon</v>
          </cell>
          <cell r="AO79" t="str">
            <v>Япония</v>
          </cell>
        </row>
        <row r="80">
          <cell r="AM80" t="str">
            <v>Jordan</v>
          </cell>
          <cell r="AN80" t="str">
            <v>Jordanie</v>
          </cell>
          <cell r="AO80" t="str">
            <v>Иордания</v>
          </cell>
        </row>
        <row r="81">
          <cell r="AM81" t="str">
            <v>Kazakhstan</v>
          </cell>
          <cell r="AN81" t="str">
            <v>Kazakhstan</v>
          </cell>
          <cell r="AO81" t="str">
            <v>Казахстан</v>
          </cell>
        </row>
        <row r="82">
          <cell r="AM82" t="str">
            <v>Kenya</v>
          </cell>
          <cell r="AN82" t="str">
            <v>Kenya</v>
          </cell>
          <cell r="AO82" t="str">
            <v>Кения</v>
          </cell>
        </row>
        <row r="83">
          <cell r="AM83" t="str">
            <v>Korea</v>
          </cell>
          <cell r="AN83" t="str">
            <v>Corée</v>
          </cell>
          <cell r="AO83" t="str">
            <v>Корея</v>
          </cell>
        </row>
        <row r="84">
          <cell r="AM84" t="str">
            <v>Kosovo*</v>
          </cell>
          <cell r="AN84" t="str">
            <v>Kosovo*</v>
          </cell>
          <cell r="AO84" t="str">
            <v>Косово*</v>
          </cell>
        </row>
        <row r="85">
          <cell r="AM85" t="str">
            <v>Kuwait</v>
          </cell>
          <cell r="AN85" t="str">
            <v>Koweït</v>
          </cell>
          <cell r="AO85" t="str">
            <v>Кувейт</v>
          </cell>
        </row>
        <row r="86">
          <cell r="AM86" t="str">
            <v>Kyrgyzstan</v>
          </cell>
          <cell r="AN86" t="str">
            <v>Kirghizistan</v>
          </cell>
          <cell r="AO86" t="str">
            <v>Киргизия</v>
          </cell>
        </row>
        <row r="87">
          <cell r="AM87" t="str">
            <v>Lao People's Democratic Republic</v>
          </cell>
          <cell r="AN87" t="str">
            <v>Laos</v>
          </cell>
          <cell r="AO87" t="str">
            <v>Лаосская Народно-Демократическая Республика</v>
          </cell>
        </row>
        <row r="88">
          <cell r="AM88" t="str">
            <v>Latvia</v>
          </cell>
          <cell r="AN88" t="str">
            <v>Lettonie</v>
          </cell>
          <cell r="AO88" t="str">
            <v>Латвия</v>
          </cell>
        </row>
        <row r="89">
          <cell r="AM89" t="str">
            <v>Lebanon</v>
          </cell>
          <cell r="AN89" t="str">
            <v>Liban</v>
          </cell>
          <cell r="AO89" t="str">
            <v>Ливан</v>
          </cell>
        </row>
        <row r="90">
          <cell r="AM90" t="str">
            <v>Liberia</v>
          </cell>
          <cell r="AN90" t="str">
            <v>Libéria</v>
          </cell>
          <cell r="AO90" t="str">
            <v>Либерия</v>
          </cell>
        </row>
        <row r="91">
          <cell r="AM91" t="str">
            <v>Libya</v>
          </cell>
          <cell r="AN91" t="str">
            <v>Libye</v>
          </cell>
          <cell r="AO91" t="str">
            <v>Ливия</v>
          </cell>
        </row>
        <row r="92">
          <cell r="AM92" t="str">
            <v>Liechtenstein</v>
          </cell>
          <cell r="AN92" t="str">
            <v>Liechtenstein</v>
          </cell>
          <cell r="AO92" t="str">
            <v>Лихтенштейн</v>
          </cell>
        </row>
        <row r="93">
          <cell r="AM93" t="str">
            <v>Lithuania</v>
          </cell>
          <cell r="AN93" t="str">
            <v>Lituanie</v>
          </cell>
          <cell r="AO93" t="str">
            <v>Литва</v>
          </cell>
        </row>
        <row r="94">
          <cell r="AM94" t="str">
            <v>Luxembourg</v>
          </cell>
          <cell r="AN94" t="str">
            <v>Luxembourg</v>
          </cell>
          <cell r="AO94" t="str">
            <v>Люксембург</v>
          </cell>
        </row>
        <row r="95">
          <cell r="AM95" t="str">
            <v>Madagascar</v>
          </cell>
          <cell r="AN95" t="str">
            <v>Madagascar</v>
          </cell>
          <cell r="AO95" t="str">
            <v>Мадагаскар</v>
          </cell>
        </row>
        <row r="96">
          <cell r="AM96" t="str">
            <v>Malaysia</v>
          </cell>
          <cell r="AN96" t="str">
            <v>Malaisie</v>
          </cell>
          <cell r="AO96" t="str">
            <v>Малайзия</v>
          </cell>
        </row>
        <row r="97">
          <cell r="AM97" t="str">
            <v>Malta</v>
          </cell>
          <cell r="AN97" t="str">
            <v>Malte</v>
          </cell>
          <cell r="AO97" t="str">
            <v>Мальта</v>
          </cell>
        </row>
        <row r="98">
          <cell r="AM98" t="str">
            <v>Marshall Islands</v>
          </cell>
          <cell r="AN98" t="str">
            <v>Îles Marshall</v>
          </cell>
          <cell r="AO98" t="str">
            <v>Маршалловы острова</v>
          </cell>
        </row>
        <row r="99">
          <cell r="AM99" t="str">
            <v>Mauritania</v>
          </cell>
          <cell r="AN99" t="str">
            <v>Mauritanie</v>
          </cell>
          <cell r="AO99" t="str">
            <v>Мавритания</v>
          </cell>
        </row>
        <row r="100">
          <cell r="AM100" t="str">
            <v>Mauritius</v>
          </cell>
          <cell r="AN100" t="str">
            <v>Maurice</v>
          </cell>
          <cell r="AO100" t="str">
            <v>Маврикий</v>
          </cell>
        </row>
        <row r="101">
          <cell r="AM101" t="str">
            <v>Mexico</v>
          </cell>
          <cell r="AN101" t="str">
            <v>Mexique</v>
          </cell>
          <cell r="AO101" t="str">
            <v>Мексика</v>
          </cell>
        </row>
        <row r="102">
          <cell r="AM102" t="str">
            <v>Moldova, Republic of</v>
          </cell>
          <cell r="AN102" t="str">
            <v>Moldavie, République de</v>
          </cell>
          <cell r="AO102" t="str">
            <v>Молдова</v>
          </cell>
        </row>
        <row r="103">
          <cell r="AM103" t="str">
            <v>Mongolia</v>
          </cell>
          <cell r="AN103" t="str">
            <v>Mongolie</v>
          </cell>
          <cell r="AO103" t="str">
            <v>Монголия</v>
          </cell>
        </row>
        <row r="104">
          <cell r="AM104" t="str">
            <v>Montenegro</v>
          </cell>
          <cell r="AN104" t="str">
            <v>Monténégro</v>
          </cell>
          <cell r="AO104" t="str">
            <v>Черногория</v>
          </cell>
        </row>
        <row r="105">
          <cell r="AM105" t="str">
            <v>Morocco</v>
          </cell>
          <cell r="AN105" t="str">
            <v>Maroc</v>
          </cell>
          <cell r="AO105" t="str">
            <v>Марокко</v>
          </cell>
        </row>
        <row r="106">
          <cell r="AM106" t="str">
            <v>Mozambique</v>
          </cell>
          <cell r="AN106" t="str">
            <v>Mozambique</v>
          </cell>
          <cell r="AO106" t="str">
            <v>Мозамбик</v>
          </cell>
        </row>
        <row r="107">
          <cell r="AM107" t="str">
            <v>Myanmar</v>
          </cell>
          <cell r="AN107" t="str">
            <v>Myanmar</v>
          </cell>
          <cell r="AO107" t="str">
            <v>Мьянма</v>
          </cell>
        </row>
        <row r="108">
          <cell r="AM108" t="str">
            <v>Namibia</v>
          </cell>
          <cell r="AN108" t="str">
            <v>Namibie</v>
          </cell>
          <cell r="AO108" t="str">
            <v>Намибия</v>
          </cell>
        </row>
        <row r="109">
          <cell r="AM109" t="str">
            <v>Nepal</v>
          </cell>
          <cell r="AN109" t="str">
            <v>Népal</v>
          </cell>
          <cell r="AO109" t="str">
            <v>Непал</v>
          </cell>
        </row>
        <row r="110">
          <cell r="AM110" t="str">
            <v>Netherlands</v>
          </cell>
          <cell r="AN110" t="str">
            <v>Pays-Bas</v>
          </cell>
          <cell r="AO110" t="str">
            <v>Нидерланды</v>
          </cell>
        </row>
        <row r="111">
          <cell r="AM111" t="str">
            <v>New Caledonia</v>
          </cell>
          <cell r="AN111" t="str">
            <v>Nouvelle-Calédonie</v>
          </cell>
          <cell r="AO111" t="str">
            <v>Новая Каледония</v>
          </cell>
        </row>
        <row r="112">
          <cell r="AM112" t="str">
            <v>New Zealand</v>
          </cell>
          <cell r="AN112" t="str">
            <v>Nouvelle-Zélande</v>
          </cell>
          <cell r="AO112" t="str">
            <v>Новая Зеландия</v>
          </cell>
        </row>
        <row r="113">
          <cell r="AM113" t="str">
            <v>Nigeria</v>
          </cell>
          <cell r="AN113" t="str">
            <v>Nigéria</v>
          </cell>
          <cell r="AO113" t="str">
            <v>Нигерия</v>
          </cell>
        </row>
        <row r="114">
          <cell r="AM114" t="str">
            <v>Norway</v>
          </cell>
          <cell r="AN114" t="str">
            <v>Norvège</v>
          </cell>
          <cell r="AO114" t="str">
            <v>Норвегия</v>
          </cell>
        </row>
        <row r="115">
          <cell r="AM115" t="str">
            <v>Oman</v>
          </cell>
          <cell r="AN115" t="str">
            <v>Oman</v>
          </cell>
          <cell r="AO115" t="str">
            <v>Оман</v>
          </cell>
        </row>
        <row r="116">
          <cell r="AM116" t="str">
            <v>Other Africa</v>
          </cell>
          <cell r="AN116" t="str">
            <v>Autres Afrique</v>
          </cell>
          <cell r="AO116" t="str">
            <v>Другие страны Африки</v>
          </cell>
        </row>
        <row r="117">
          <cell r="AM117" t="str">
            <v>Other Asia Oceania</v>
          </cell>
          <cell r="AN117" t="str">
            <v>Autres Asie Océanie</v>
          </cell>
          <cell r="AO117" t="str">
            <v>Другие Азия Океания</v>
          </cell>
        </row>
        <row r="118">
          <cell r="AM118" t="str">
            <v>Other Europe</v>
          </cell>
          <cell r="AN118" t="str">
            <v>Autres Europe</v>
          </cell>
          <cell r="AO118" t="str">
            <v>Другая Европа</v>
          </cell>
        </row>
        <row r="119">
          <cell r="AM119" t="str">
            <v>Other Former Soviet Union</v>
          </cell>
          <cell r="AN119" t="str">
            <v>Autres ex-Union soviétique</v>
          </cell>
          <cell r="AO119" t="str">
            <v>Другой бывший Советский Союз</v>
          </cell>
        </row>
        <row r="120">
          <cell r="AM120" t="str">
            <v>Other Near and Middle East</v>
          </cell>
          <cell r="AN120" t="str">
            <v>Autres Proche et Moyen-Orient</v>
          </cell>
          <cell r="AO120" t="str">
            <v>Другие Ближний и Средний Восток</v>
          </cell>
        </row>
        <row r="121">
          <cell r="AM121" t="str">
            <v>Other Non-OECD Americas</v>
          </cell>
          <cell r="AN121" t="str">
            <v>Autres Amériques Non-OCDE</v>
          </cell>
          <cell r="AO121" t="str">
            <v>Другие страны, не входящие в ОЭСР</v>
          </cell>
        </row>
        <row r="122">
          <cell r="AM122" t="str">
            <v>Pakistan</v>
          </cell>
          <cell r="AN122" t="str">
            <v>Pakistan</v>
          </cell>
          <cell r="AO122" t="str">
            <v>Пакистан</v>
          </cell>
        </row>
        <row r="123">
          <cell r="AM123" t="str">
            <v>Panama</v>
          </cell>
          <cell r="AN123" t="str">
            <v>Panama</v>
          </cell>
          <cell r="AO123" t="str">
            <v>Панама</v>
          </cell>
        </row>
        <row r="124">
          <cell r="AM124" t="str">
            <v>Papua New Guinea</v>
          </cell>
          <cell r="AN124" t="str">
            <v>Papouasie-Nouvelle-Guinée</v>
          </cell>
          <cell r="AO124" t="str">
            <v>Папуа - Новая Гвинея</v>
          </cell>
        </row>
        <row r="125">
          <cell r="AM125" t="str">
            <v>Peru</v>
          </cell>
          <cell r="AN125" t="str">
            <v>Pérou</v>
          </cell>
          <cell r="AO125" t="str">
            <v>Перу</v>
          </cell>
        </row>
        <row r="126">
          <cell r="AM126" t="str">
            <v>Philippines</v>
          </cell>
          <cell r="AN126" t="str">
            <v>Philippines</v>
          </cell>
          <cell r="AO126" t="str">
            <v>Филиппины</v>
          </cell>
        </row>
        <row r="127">
          <cell r="AM127" t="str">
            <v>Poland</v>
          </cell>
          <cell r="AN127" t="str">
            <v>Pologne</v>
          </cell>
          <cell r="AO127" t="str">
            <v>Польша</v>
          </cell>
        </row>
        <row r="128">
          <cell r="AM128" t="str">
            <v>Portugal</v>
          </cell>
          <cell r="AN128" t="str">
            <v>Portugal</v>
          </cell>
          <cell r="AO128" t="str">
            <v>Португалия</v>
          </cell>
        </row>
        <row r="129">
          <cell r="AM129" t="str">
            <v>Qatar</v>
          </cell>
          <cell r="AN129" t="str">
            <v>Qatar</v>
          </cell>
          <cell r="AO129" t="str">
            <v>Катар</v>
          </cell>
        </row>
        <row r="130">
          <cell r="AM130" t="str">
            <v>Romania</v>
          </cell>
          <cell r="AN130" t="str">
            <v>Roumanie</v>
          </cell>
          <cell r="AO130" t="str">
            <v>Румыния</v>
          </cell>
        </row>
        <row r="131">
          <cell r="AM131" t="str">
            <v>Russian Federation</v>
          </cell>
          <cell r="AN131" t="str">
            <v>Fédération de Russie</v>
          </cell>
          <cell r="AO131" t="str">
            <v>Российская Федерация</v>
          </cell>
        </row>
        <row r="132">
          <cell r="AM132" t="str">
            <v>Sao Tome and Principe</v>
          </cell>
          <cell r="AN132" t="str">
            <v>Sao Tomé-et-Principe</v>
          </cell>
          <cell r="AO132" t="str">
            <v>Сан-Томе и Принсипи</v>
          </cell>
        </row>
        <row r="133">
          <cell r="AM133" t="str">
            <v>Saudi Arabia</v>
          </cell>
          <cell r="AN133" t="str">
            <v>Arabie saoudite</v>
          </cell>
          <cell r="AO133" t="str">
            <v>Саудовская Аравия</v>
          </cell>
        </row>
        <row r="134">
          <cell r="AM134" t="str">
            <v>Senegal</v>
          </cell>
          <cell r="AN134" t="str">
            <v>Sénégal</v>
          </cell>
          <cell r="AO134" t="str">
            <v>Сенегал</v>
          </cell>
        </row>
        <row r="135">
          <cell r="AM135" t="str">
            <v>Serbia</v>
          </cell>
          <cell r="AN135" t="str">
            <v>Serbie</v>
          </cell>
          <cell r="AO135" t="str">
            <v>Сербия</v>
          </cell>
        </row>
        <row r="136">
          <cell r="AM136" t="str">
            <v>Sierra Leone</v>
          </cell>
          <cell r="AN136" t="str">
            <v>Sierra Leone</v>
          </cell>
          <cell r="AO136" t="str">
            <v>Сьерра-Леоне</v>
          </cell>
        </row>
        <row r="137">
          <cell r="AM137" t="str">
            <v>Singapore</v>
          </cell>
          <cell r="AN137" t="str">
            <v>Singapour</v>
          </cell>
          <cell r="AO137" t="str">
            <v>Сингапур</v>
          </cell>
        </row>
        <row r="138">
          <cell r="AM138" t="str">
            <v>Slovak Republic</v>
          </cell>
          <cell r="AN138" t="str">
            <v>République slovaque</v>
          </cell>
          <cell r="AO138" t="str">
            <v>Словацкая Республика</v>
          </cell>
        </row>
        <row r="139">
          <cell r="AM139" t="str">
            <v>Slovenia</v>
          </cell>
          <cell r="AN139" t="str">
            <v>Slovénie</v>
          </cell>
          <cell r="AO139" t="str">
            <v>Словения</v>
          </cell>
        </row>
        <row r="140">
          <cell r="AM140" t="str">
            <v>South Africa</v>
          </cell>
          <cell r="AN140" t="str">
            <v>Afrique du Sud</v>
          </cell>
          <cell r="AO140" t="str">
            <v>Южная Африка</v>
          </cell>
        </row>
        <row r="141">
          <cell r="AM141" t="str">
            <v>South Sudan</v>
          </cell>
          <cell r="AN141" t="str">
            <v>Soudan du Sud</v>
          </cell>
          <cell r="AO141" t="str">
            <v>южный Судан</v>
          </cell>
        </row>
        <row r="142">
          <cell r="AM142" t="str">
            <v>Spain</v>
          </cell>
          <cell r="AN142" t="str">
            <v>Espagne</v>
          </cell>
          <cell r="AO142" t="str">
            <v>Испания</v>
          </cell>
        </row>
        <row r="143">
          <cell r="AM143" t="str">
            <v>Sri Lanka</v>
          </cell>
          <cell r="AN143" t="str">
            <v>Sri Lanka</v>
          </cell>
          <cell r="AO143" t="str">
            <v>Шри-Ланка</v>
          </cell>
        </row>
        <row r="144">
          <cell r="AM144" t="str">
            <v>Sudan</v>
          </cell>
          <cell r="AN144" t="str">
            <v>Soudan</v>
          </cell>
          <cell r="AO144" t="str">
            <v>Судан</v>
          </cell>
        </row>
        <row r="145">
          <cell r="AM145" t="str">
            <v>Sweden</v>
          </cell>
          <cell r="AN145" t="str">
            <v>Suède</v>
          </cell>
          <cell r="AO145" t="str">
            <v>Швеция</v>
          </cell>
        </row>
        <row r="146">
          <cell r="AM146" t="str">
            <v>Switzerland</v>
          </cell>
          <cell r="AN146" t="str">
            <v>Suisse</v>
          </cell>
          <cell r="AO146" t="str">
            <v>Швейцария</v>
          </cell>
        </row>
        <row r="147">
          <cell r="AM147" t="str">
            <v>Syrian Arab Republic</v>
          </cell>
          <cell r="AN147" t="str">
            <v>Syrie</v>
          </cell>
          <cell r="AO147" t="str">
            <v>Сирийская Арабская Республика</v>
          </cell>
        </row>
        <row r="148">
          <cell r="AM148" t="str">
            <v>Taiwan / Chinese Taipei</v>
          </cell>
          <cell r="AN148" t="str">
            <v>Taïwan / Taipei chinois</v>
          </cell>
          <cell r="AO148" t="str">
            <v>Тайвань / Китайский Тайбэй</v>
          </cell>
        </row>
        <row r="149">
          <cell r="AM149" t="str">
            <v>Tajikistan</v>
          </cell>
          <cell r="AN149" t="str">
            <v>Tadjikistan</v>
          </cell>
          <cell r="AO149" t="str">
            <v>Таджикистан</v>
          </cell>
        </row>
        <row r="150">
          <cell r="AM150" t="str">
            <v>Tanzania, United Republic of</v>
          </cell>
          <cell r="AN150" t="str">
            <v>Tanzanie, République Unie de</v>
          </cell>
          <cell r="AO150" t="str">
            <v>Танзания</v>
          </cell>
        </row>
        <row r="151">
          <cell r="AM151" t="str">
            <v>Thailand</v>
          </cell>
          <cell r="AN151" t="str">
            <v>Thaïlande</v>
          </cell>
          <cell r="AO151" t="str">
            <v>Таиланд</v>
          </cell>
        </row>
        <row r="152">
          <cell r="AM152" t="str">
            <v>Timor-Leste</v>
          </cell>
          <cell r="AN152" t="str">
            <v>Timor-Leste</v>
          </cell>
          <cell r="AO152" t="str">
            <v>Восточный Тимор</v>
          </cell>
        </row>
        <row r="153">
          <cell r="AM153" t="str">
            <v>Togo</v>
          </cell>
          <cell r="AN153" t="str">
            <v>Togo</v>
          </cell>
          <cell r="AO153" t="str">
            <v>Идти</v>
          </cell>
        </row>
        <row r="154">
          <cell r="AM154" t="str">
            <v>Trinidad and Tobago</v>
          </cell>
          <cell r="AN154" t="str">
            <v>Trinité-et-Tobago</v>
          </cell>
          <cell r="AO154" t="str">
            <v>Тринидад и Тобаго</v>
          </cell>
        </row>
        <row r="155">
          <cell r="AM155" t="str">
            <v>Tunisia</v>
          </cell>
          <cell r="AN155" t="str">
            <v>Tunisie</v>
          </cell>
          <cell r="AO155" t="str">
            <v>Тунис</v>
          </cell>
        </row>
        <row r="156">
          <cell r="AM156" t="str">
            <v>Turkey</v>
          </cell>
          <cell r="AN156" t="str">
            <v>Turquie</v>
          </cell>
          <cell r="AO156" t="str">
            <v>Турция</v>
          </cell>
        </row>
        <row r="157">
          <cell r="AM157" t="str">
            <v>Turkmenistan</v>
          </cell>
          <cell r="AN157" t="str">
            <v>Turkménistan</v>
          </cell>
          <cell r="AO157" t="str">
            <v>Туркменистан</v>
          </cell>
        </row>
        <row r="158">
          <cell r="AM158" t="str">
            <v>Uganda</v>
          </cell>
          <cell r="AN158" t="str">
            <v>Ouganda</v>
          </cell>
          <cell r="AO158" t="str">
            <v>Уганда</v>
          </cell>
        </row>
        <row r="159">
          <cell r="AM159" t="str">
            <v>Ukraine</v>
          </cell>
          <cell r="AN159" t="str">
            <v>Ukraine</v>
          </cell>
          <cell r="AO159" t="str">
            <v>Украина</v>
          </cell>
        </row>
        <row r="160">
          <cell r="AM160" t="str">
            <v>United Arab Emirates</v>
          </cell>
          <cell r="AN160" t="str">
            <v>Émirats arabes unis</v>
          </cell>
          <cell r="AO160" t="str">
            <v>Объединенные Арабские Эмираты</v>
          </cell>
        </row>
        <row r="161">
          <cell r="AM161" t="str">
            <v>United Kingdom</v>
          </cell>
          <cell r="AN161" t="str">
            <v>Royaume-Uni</v>
          </cell>
          <cell r="AO161" t="str">
            <v>Великобритания</v>
          </cell>
        </row>
        <row r="162">
          <cell r="AM162" t="str">
            <v>United States</v>
          </cell>
          <cell r="AN162" t="str">
            <v>États-Unis</v>
          </cell>
          <cell r="AO162" t="str">
            <v>Соединенные Штаты</v>
          </cell>
        </row>
        <row r="163">
          <cell r="AM163" t="str">
            <v>Uruguay</v>
          </cell>
          <cell r="AN163" t="str">
            <v>Uruguay</v>
          </cell>
          <cell r="AO163" t="str">
            <v>Уругвай</v>
          </cell>
        </row>
        <row r="164">
          <cell r="AM164" t="str">
            <v>Uzbekistan</v>
          </cell>
          <cell r="AN164" t="str">
            <v>Ouzbékistan</v>
          </cell>
          <cell r="AO164" t="str">
            <v>Узбекистан</v>
          </cell>
        </row>
        <row r="165">
          <cell r="AM165" t="str">
            <v>Venezuela, Bolivarian Republic</v>
          </cell>
          <cell r="AN165" t="str">
            <v>Venezuela, République bolivarienne</v>
          </cell>
          <cell r="AO165" t="str">
            <v>Венесуэла</v>
          </cell>
        </row>
        <row r="166">
          <cell r="AM166" t="str">
            <v>Viet Nam</v>
          </cell>
          <cell r="AN166" t="str">
            <v>Viet Nam</v>
          </cell>
          <cell r="AO166" t="str">
            <v>Вьетнам</v>
          </cell>
        </row>
        <row r="167">
          <cell r="AM167" t="str">
            <v>Yemen</v>
          </cell>
          <cell r="AN167" t="str">
            <v>Yémen</v>
          </cell>
          <cell r="AO167" t="str">
            <v>Йемен</v>
          </cell>
        </row>
        <row r="168">
          <cell r="AM168" t="str">
            <v>Not elsewhere specified</v>
          </cell>
          <cell r="AN168" t="str">
            <v xml:space="preserve">Non spécifié ailleurs </v>
          </cell>
          <cell r="AO168" t="str">
            <v>В другом месте не указано</v>
          </cell>
        </row>
        <row r="169">
          <cell r="AM169" t="str">
            <v>Total Exports (Trade)</v>
          </cell>
          <cell r="AN169" t="str">
            <v>Total des exportations</v>
          </cell>
          <cell r="AO169" t="str">
            <v>ВСЕГО</v>
          </cell>
        </row>
        <row r="170">
          <cell r="AM170" t="str">
            <v>Please report exports of indigenous production only.</v>
          </cell>
          <cell r="AN170" t="str">
            <v>Veuillez rapporter les exportations de production nationale uniquement.</v>
          </cell>
          <cell r="AO170" t="str">
            <v>Пожалуйста, сообщайте об экспорте продукции местного производства.</v>
          </cell>
        </row>
        <row r="171">
          <cell r="AM171" t="str">
            <v>Rows 111 to 116, and 163:  Please specify on the Remarks page.</v>
          </cell>
          <cell r="AN171" t="str">
            <v>Lignes 111 à 116, et 163 : Veuillez préciser à la page réservée aux remarques.</v>
          </cell>
          <cell r="AO171" t="str">
            <v>Строки от 111 до 116 и 163: Пожалуйста, укажите на странице «Комментарии».</v>
          </cell>
        </row>
        <row r="172">
          <cell r="AM172" t="str">
            <v>Row 164: This row should correspond to Exports in Table 1.</v>
          </cell>
          <cell r="AN172" t="str">
            <v>Ligne 164 : Cette ligne doit correspondre aux exportations dans le tableau 1.</v>
          </cell>
          <cell r="AO172" t="str">
            <v>Строка 164: эта строка должна соответствовать Exports в таблице 1.</v>
          </cell>
        </row>
        <row r="173">
          <cell r="AM173" t="str">
            <v>* This designation is without prejudice to positions on status, and is line with UNSCR 1244 and the ICJ Opinion on the Kosovo declaration of independence.</v>
          </cell>
          <cell r="AN173" t="str">
            <v>* Cette désignation est sans préjudice des positions sur le statut, et est conforme à la résolution 1244 du Conseil de sécurité des Nations Unies et à l'avis de la CIJ sur la déclaration d'indépendance du Kosovo.</v>
          </cell>
          <cell r="AO173" t="str">
            <v>* Это обозначение не наносит ущерба позициям по статусу и соответствует положениям резолюции 1244 СБ ООН и МЮ по косовской декларации о независимости.</v>
          </cell>
        </row>
        <row r="200">
          <cell r="E200" t="str">
            <v>Million m3</v>
          </cell>
          <cell r="G200" t="str">
            <v>TJ (GCV)</v>
          </cell>
        </row>
        <row r="201">
          <cell r="E201" t="str">
            <v>Millions de m3</v>
          </cell>
          <cell r="G201" t="str">
            <v>TJ (PCS)</v>
          </cell>
        </row>
        <row r="202">
          <cell r="E202" t="str">
            <v>Млн. куб. М</v>
          </cell>
          <cell r="G202" t="str">
            <v>ТДж (ВТС)</v>
          </cell>
        </row>
        <row r="210">
          <cell r="E210" t="str">
            <v>Total imports</v>
          </cell>
          <cell r="F210" t="str">
            <v>of which: LNG</v>
          </cell>
          <cell r="G210" t="str">
            <v>Total exports</v>
          </cell>
          <cell r="H210" t="str">
            <v>of which: LNG</v>
          </cell>
        </row>
        <row r="211">
          <cell r="E211" t="str">
            <v>Importations totales</v>
          </cell>
          <cell r="F211" t="str">
            <v>dont: GNL</v>
          </cell>
          <cell r="G211" t="str">
            <v>Exportations totales</v>
          </cell>
          <cell r="H211" t="str">
            <v>dont: GNL</v>
          </cell>
        </row>
        <row r="212">
          <cell r="E212" t="str">
            <v>Импорт всего</v>
          </cell>
          <cell r="F212" t="str">
            <v>из которого СПГ</v>
          </cell>
          <cell r="G212" t="str">
            <v>Экспорт всего</v>
          </cell>
          <cell r="H212" t="str">
            <v>из которого СПГ</v>
          </cell>
        </row>
      </sheetData>
      <sheetData sheetId="8">
        <row r="1">
          <cell r="AF1" t="str">
            <v>TIME: end-2017</v>
          </cell>
          <cell r="AG1" t="str">
            <v>PERIODE : Fin 2017</v>
          </cell>
          <cell r="AH1" t="str">
            <v>ПЕРИОД : Конец 2017</v>
          </cell>
        </row>
        <row r="2">
          <cell r="AF2" t="str">
            <v>TABLE 5a - GASEOUS GAS STORAGE CAPACITY</v>
          </cell>
          <cell r="AG2" t="str">
            <v>TABLEAU 5a - CAPACITE DE STOCKAGE DU GAZ (ETAT GAZEUX)</v>
          </cell>
          <cell r="AH2" t="str">
            <v>ТАБЛИЦА 5a - ЁМКОСТЬ ХРАНИЛИЩ ГАЗА В ГАЗООБРАЗНОМ СОСТОЯНИИ</v>
          </cell>
        </row>
        <row r="3">
          <cell r="AF3">
            <v>0</v>
          </cell>
          <cell r="AG3">
            <v>0</v>
          </cell>
          <cell r="AH3">
            <v>0</v>
          </cell>
        </row>
        <row r="4">
          <cell r="AF4">
            <v>0</v>
          </cell>
          <cell r="AG4">
            <v>0</v>
          </cell>
          <cell r="AH4">
            <v>0</v>
          </cell>
        </row>
        <row r="5">
          <cell r="AF5">
            <v>0</v>
          </cell>
          <cell r="AG5">
            <v>0</v>
          </cell>
          <cell r="AH5">
            <v>0</v>
          </cell>
        </row>
        <row r="6">
          <cell r="AF6">
            <v>0</v>
          </cell>
          <cell r="AG6">
            <v>0</v>
          </cell>
          <cell r="AH6">
            <v>0</v>
          </cell>
        </row>
        <row r="7">
          <cell r="AF7">
            <v>0</v>
          </cell>
          <cell r="AG7">
            <v>0</v>
          </cell>
          <cell r="AH7">
            <v>0</v>
          </cell>
        </row>
        <row r="8">
          <cell r="AF8">
            <v>0</v>
          </cell>
          <cell r="AG8">
            <v>0</v>
          </cell>
          <cell r="AH8">
            <v>0</v>
          </cell>
        </row>
        <row r="9">
          <cell r="AF9">
            <v>0</v>
          </cell>
          <cell r="AG9">
            <v>0</v>
          </cell>
          <cell r="AH9">
            <v>0</v>
          </cell>
        </row>
        <row r="10">
          <cell r="AF10">
            <v>0</v>
          </cell>
          <cell r="AG10">
            <v>0</v>
          </cell>
          <cell r="AH10">
            <v>0</v>
          </cell>
        </row>
        <row r="11">
          <cell r="AF11">
            <v>0</v>
          </cell>
          <cell r="AG11">
            <v>0</v>
          </cell>
          <cell r="AH11">
            <v>0</v>
          </cell>
        </row>
        <row r="12">
          <cell r="AF12">
            <v>0</v>
          </cell>
          <cell r="AG12">
            <v>0</v>
          </cell>
          <cell r="AH12">
            <v>0</v>
          </cell>
        </row>
        <row r="13">
          <cell r="AF13">
            <v>0</v>
          </cell>
          <cell r="AG13">
            <v>0</v>
          </cell>
          <cell r="AH13">
            <v>0</v>
          </cell>
        </row>
        <row r="14">
          <cell r="AF14">
            <v>0</v>
          </cell>
          <cell r="AG14">
            <v>0</v>
          </cell>
          <cell r="AH14">
            <v>0</v>
          </cell>
        </row>
        <row r="15">
          <cell r="AF15">
            <v>0</v>
          </cell>
          <cell r="AG15">
            <v>0</v>
          </cell>
          <cell r="AH15">
            <v>0</v>
          </cell>
        </row>
        <row r="16">
          <cell r="AF16">
            <v>0</v>
          </cell>
          <cell r="AG16">
            <v>0</v>
          </cell>
          <cell r="AH16">
            <v>0</v>
          </cell>
        </row>
        <row r="17">
          <cell r="AF17">
            <v>0</v>
          </cell>
          <cell r="AG17">
            <v>0</v>
          </cell>
          <cell r="AH17">
            <v>0</v>
          </cell>
        </row>
        <row r="18">
          <cell r="AF18">
            <v>0</v>
          </cell>
          <cell r="AG18">
            <v>0</v>
          </cell>
          <cell r="AH18">
            <v>0</v>
          </cell>
        </row>
        <row r="19">
          <cell r="AF19">
            <v>0</v>
          </cell>
          <cell r="AG19">
            <v>0</v>
          </cell>
          <cell r="AH19">
            <v>0</v>
          </cell>
        </row>
        <row r="20">
          <cell r="AF20">
            <v>0</v>
          </cell>
          <cell r="AG20">
            <v>0</v>
          </cell>
          <cell r="AH20">
            <v>0</v>
          </cell>
        </row>
        <row r="21">
          <cell r="AF21">
            <v>0</v>
          </cell>
          <cell r="AG21">
            <v>0</v>
          </cell>
          <cell r="AH21">
            <v>0</v>
          </cell>
        </row>
        <row r="22">
          <cell r="AF22">
            <v>0</v>
          </cell>
          <cell r="AG22">
            <v>0</v>
          </cell>
          <cell r="AH22">
            <v>0</v>
          </cell>
        </row>
        <row r="23">
          <cell r="AF23">
            <v>0</v>
          </cell>
          <cell r="AG23">
            <v>0</v>
          </cell>
          <cell r="AH23">
            <v>0</v>
          </cell>
        </row>
        <row r="24">
          <cell r="AF24">
            <v>0</v>
          </cell>
          <cell r="AG24">
            <v>0</v>
          </cell>
          <cell r="AH24">
            <v>0</v>
          </cell>
        </row>
        <row r="25">
          <cell r="AF25">
            <v>0</v>
          </cell>
          <cell r="AG25">
            <v>0</v>
          </cell>
          <cell r="AH25">
            <v>0</v>
          </cell>
        </row>
        <row r="26">
          <cell r="AF26">
            <v>0</v>
          </cell>
          <cell r="AG26">
            <v>0</v>
          </cell>
          <cell r="AH26">
            <v>0</v>
          </cell>
        </row>
        <row r="27">
          <cell r="AF27">
            <v>0</v>
          </cell>
          <cell r="AG27">
            <v>0</v>
          </cell>
          <cell r="AH27">
            <v>0</v>
          </cell>
        </row>
        <row r="28">
          <cell r="AF28">
            <v>0</v>
          </cell>
          <cell r="AG28">
            <v>0</v>
          </cell>
          <cell r="AH28">
            <v>0</v>
          </cell>
        </row>
        <row r="29">
          <cell r="AF29">
            <v>0</v>
          </cell>
          <cell r="AG29">
            <v>0</v>
          </cell>
          <cell r="AH29">
            <v>0</v>
          </cell>
        </row>
        <row r="30">
          <cell r="AF30">
            <v>0</v>
          </cell>
          <cell r="AG30">
            <v>0</v>
          </cell>
          <cell r="AH30">
            <v>0</v>
          </cell>
        </row>
        <row r="31">
          <cell r="AF31">
            <v>0</v>
          </cell>
          <cell r="AG31">
            <v>0</v>
          </cell>
          <cell r="AH31">
            <v>0</v>
          </cell>
        </row>
        <row r="32">
          <cell r="AF32">
            <v>0</v>
          </cell>
          <cell r="AG32">
            <v>0</v>
          </cell>
          <cell r="AH32">
            <v>0</v>
          </cell>
        </row>
        <row r="33">
          <cell r="AF33">
            <v>0</v>
          </cell>
          <cell r="AG33">
            <v>0</v>
          </cell>
          <cell r="AH33">
            <v>0</v>
          </cell>
        </row>
        <row r="34">
          <cell r="AF34">
            <v>0</v>
          </cell>
          <cell r="AG34">
            <v>0</v>
          </cell>
          <cell r="AH34">
            <v>0</v>
          </cell>
        </row>
        <row r="35">
          <cell r="AF35">
            <v>0</v>
          </cell>
          <cell r="AG35">
            <v>0</v>
          </cell>
          <cell r="AH35">
            <v>0</v>
          </cell>
        </row>
        <row r="36">
          <cell r="AF36">
            <v>0</v>
          </cell>
          <cell r="AG36">
            <v>0</v>
          </cell>
          <cell r="AH36">
            <v>0</v>
          </cell>
        </row>
        <row r="37">
          <cell r="AF37">
            <v>0</v>
          </cell>
          <cell r="AG37">
            <v>0</v>
          </cell>
          <cell r="AH37">
            <v>0</v>
          </cell>
        </row>
        <row r="38">
          <cell r="AF38">
            <v>0</v>
          </cell>
          <cell r="AG38">
            <v>0</v>
          </cell>
          <cell r="AH38">
            <v>0</v>
          </cell>
        </row>
        <row r="39">
          <cell r="AF39">
            <v>0</v>
          </cell>
          <cell r="AG39">
            <v>0</v>
          </cell>
          <cell r="AH39">
            <v>0</v>
          </cell>
        </row>
        <row r="40">
          <cell r="AF40">
            <v>0</v>
          </cell>
          <cell r="AG40">
            <v>0</v>
          </cell>
          <cell r="AH40">
            <v>0</v>
          </cell>
        </row>
        <row r="41">
          <cell r="AF41">
            <v>0</v>
          </cell>
          <cell r="AG41">
            <v>0</v>
          </cell>
          <cell r="AH41">
            <v>0</v>
          </cell>
        </row>
        <row r="42">
          <cell r="AF42">
            <v>0</v>
          </cell>
          <cell r="AG42">
            <v>0</v>
          </cell>
          <cell r="AH42">
            <v>0</v>
          </cell>
        </row>
        <row r="43">
          <cell r="AF43">
            <v>0</v>
          </cell>
          <cell r="AG43">
            <v>0</v>
          </cell>
          <cell r="AH43">
            <v>0</v>
          </cell>
        </row>
        <row r="44">
          <cell r="AF44">
            <v>0</v>
          </cell>
          <cell r="AG44">
            <v>0</v>
          </cell>
          <cell r="AH44">
            <v>0</v>
          </cell>
        </row>
        <row r="45">
          <cell r="AF45">
            <v>0</v>
          </cell>
          <cell r="AG45">
            <v>0</v>
          </cell>
          <cell r="AH45">
            <v>0</v>
          </cell>
        </row>
        <row r="46">
          <cell r="AF46">
            <v>0</v>
          </cell>
          <cell r="AG46">
            <v>0</v>
          </cell>
          <cell r="AH46">
            <v>0</v>
          </cell>
        </row>
        <row r="47">
          <cell r="AF47">
            <v>0</v>
          </cell>
          <cell r="AG47">
            <v>0</v>
          </cell>
          <cell r="AH47">
            <v>0</v>
          </cell>
        </row>
        <row r="48">
          <cell r="AF48">
            <v>0</v>
          </cell>
          <cell r="AG48">
            <v>0</v>
          </cell>
          <cell r="AH48">
            <v>0</v>
          </cell>
        </row>
        <row r="49">
          <cell r="AF49">
            <v>0</v>
          </cell>
          <cell r="AG49">
            <v>0</v>
          </cell>
          <cell r="AH49">
            <v>0</v>
          </cell>
        </row>
        <row r="50">
          <cell r="AF50">
            <v>0</v>
          </cell>
          <cell r="AG50">
            <v>0</v>
          </cell>
          <cell r="AH50">
            <v>0</v>
          </cell>
        </row>
        <row r="51">
          <cell r="AF51">
            <v>0</v>
          </cell>
          <cell r="AG51">
            <v>0</v>
          </cell>
          <cell r="AH51">
            <v>0</v>
          </cell>
        </row>
        <row r="52">
          <cell r="AF52">
            <v>0</v>
          </cell>
          <cell r="AG52">
            <v>0</v>
          </cell>
          <cell r="AH52">
            <v>0</v>
          </cell>
        </row>
        <row r="53">
          <cell r="AF53">
            <v>0</v>
          </cell>
          <cell r="AG53">
            <v>0</v>
          </cell>
          <cell r="AH53">
            <v>0</v>
          </cell>
        </row>
        <row r="54">
          <cell r="AF54">
            <v>0</v>
          </cell>
          <cell r="AG54">
            <v>0</v>
          </cell>
          <cell r="AH54">
            <v>0</v>
          </cell>
        </row>
        <row r="55">
          <cell r="AF55">
            <v>0</v>
          </cell>
          <cell r="AG55">
            <v>0</v>
          </cell>
          <cell r="AH55">
            <v>0</v>
          </cell>
        </row>
        <row r="56">
          <cell r="AF56">
            <v>0</v>
          </cell>
          <cell r="AG56">
            <v>0</v>
          </cell>
          <cell r="AH56">
            <v>0</v>
          </cell>
        </row>
        <row r="57">
          <cell r="AF57">
            <v>0</v>
          </cell>
          <cell r="AG57">
            <v>0</v>
          </cell>
          <cell r="AH57">
            <v>0</v>
          </cell>
        </row>
        <row r="58">
          <cell r="AF58">
            <v>0</v>
          </cell>
          <cell r="AG58">
            <v>0</v>
          </cell>
          <cell r="AH58">
            <v>0</v>
          </cell>
        </row>
        <row r="59">
          <cell r="AF59">
            <v>0</v>
          </cell>
          <cell r="AG59">
            <v>0</v>
          </cell>
          <cell r="AH59">
            <v>0</v>
          </cell>
        </row>
        <row r="60">
          <cell r="AF60">
            <v>0</v>
          </cell>
          <cell r="AG60">
            <v>0</v>
          </cell>
          <cell r="AH60">
            <v>0</v>
          </cell>
        </row>
        <row r="61">
          <cell r="AF61">
            <v>0</v>
          </cell>
          <cell r="AG61">
            <v>0</v>
          </cell>
          <cell r="AH61">
            <v>0</v>
          </cell>
        </row>
        <row r="62">
          <cell r="AF62">
            <v>0</v>
          </cell>
          <cell r="AG62">
            <v>0</v>
          </cell>
          <cell r="AH62">
            <v>0</v>
          </cell>
        </row>
        <row r="63">
          <cell r="AF63">
            <v>0</v>
          </cell>
          <cell r="AG63">
            <v>0</v>
          </cell>
          <cell r="AH63">
            <v>0</v>
          </cell>
        </row>
        <row r="64">
          <cell r="AF64">
            <v>0</v>
          </cell>
          <cell r="AG64">
            <v>0</v>
          </cell>
          <cell r="AH64">
            <v>0</v>
          </cell>
        </row>
        <row r="65">
          <cell r="AF65">
            <v>0</v>
          </cell>
          <cell r="AG65">
            <v>0</v>
          </cell>
          <cell r="AH65">
            <v>0</v>
          </cell>
        </row>
        <row r="66">
          <cell r="AF66">
            <v>0</v>
          </cell>
          <cell r="AG66">
            <v>0</v>
          </cell>
          <cell r="AH66">
            <v>0</v>
          </cell>
        </row>
        <row r="67">
          <cell r="AF67">
            <v>0</v>
          </cell>
          <cell r="AG67">
            <v>0</v>
          </cell>
          <cell r="AH67">
            <v>0</v>
          </cell>
        </row>
        <row r="68">
          <cell r="AF68">
            <v>0</v>
          </cell>
          <cell r="AG68">
            <v>0</v>
          </cell>
          <cell r="AH68">
            <v>0</v>
          </cell>
        </row>
        <row r="69">
          <cell r="AF69">
            <v>0</v>
          </cell>
          <cell r="AG69">
            <v>0</v>
          </cell>
          <cell r="AH69">
            <v>0</v>
          </cell>
        </row>
        <row r="70">
          <cell r="AF70">
            <v>0</v>
          </cell>
          <cell r="AG70">
            <v>0</v>
          </cell>
          <cell r="AH70">
            <v>0</v>
          </cell>
        </row>
        <row r="71">
          <cell r="AF71">
            <v>0</v>
          </cell>
          <cell r="AG71">
            <v>0</v>
          </cell>
          <cell r="AH71">
            <v>0</v>
          </cell>
        </row>
        <row r="72">
          <cell r="AF72">
            <v>0</v>
          </cell>
          <cell r="AG72">
            <v>0</v>
          </cell>
          <cell r="AH72">
            <v>0</v>
          </cell>
        </row>
        <row r="73">
          <cell r="AF73">
            <v>0</v>
          </cell>
          <cell r="AG73">
            <v>0</v>
          </cell>
          <cell r="AH73">
            <v>0</v>
          </cell>
        </row>
        <row r="74">
          <cell r="AF74">
            <v>0</v>
          </cell>
          <cell r="AG74">
            <v>0</v>
          </cell>
          <cell r="AH74">
            <v>0</v>
          </cell>
        </row>
        <row r="75">
          <cell r="AF75">
            <v>0</v>
          </cell>
          <cell r="AG75">
            <v>0</v>
          </cell>
          <cell r="AH75">
            <v>0</v>
          </cell>
        </row>
        <row r="76">
          <cell r="AF76">
            <v>0</v>
          </cell>
          <cell r="AG76">
            <v>0</v>
          </cell>
          <cell r="AH76">
            <v>0</v>
          </cell>
        </row>
        <row r="77">
          <cell r="AF77">
            <v>0</v>
          </cell>
          <cell r="AG77">
            <v>0</v>
          </cell>
          <cell r="AH77">
            <v>0</v>
          </cell>
        </row>
        <row r="78">
          <cell r="AF78">
            <v>0</v>
          </cell>
          <cell r="AG78">
            <v>0</v>
          </cell>
          <cell r="AH78">
            <v>0</v>
          </cell>
        </row>
        <row r="79">
          <cell r="AF79">
            <v>0</v>
          </cell>
          <cell r="AG79">
            <v>0</v>
          </cell>
          <cell r="AH79">
            <v>0</v>
          </cell>
        </row>
        <row r="80">
          <cell r="AF80">
            <v>0</v>
          </cell>
          <cell r="AG80">
            <v>0</v>
          </cell>
          <cell r="AH80">
            <v>0</v>
          </cell>
        </row>
        <row r="81">
          <cell r="AF81">
            <v>0</v>
          </cell>
          <cell r="AG81">
            <v>0</v>
          </cell>
          <cell r="AH81">
            <v>0</v>
          </cell>
        </row>
        <row r="82">
          <cell r="AF82">
            <v>0</v>
          </cell>
          <cell r="AG82">
            <v>0</v>
          </cell>
          <cell r="AH82">
            <v>0</v>
          </cell>
        </row>
        <row r="83">
          <cell r="AF83">
            <v>0</v>
          </cell>
          <cell r="AG83">
            <v>0</v>
          </cell>
          <cell r="AH83">
            <v>0</v>
          </cell>
        </row>
        <row r="84">
          <cell r="AF84">
            <v>0</v>
          </cell>
          <cell r="AG84">
            <v>0</v>
          </cell>
          <cell r="AH84">
            <v>0</v>
          </cell>
        </row>
        <row r="85">
          <cell r="AF85">
            <v>0</v>
          </cell>
          <cell r="AG85">
            <v>0</v>
          </cell>
          <cell r="AH85">
            <v>0</v>
          </cell>
        </row>
        <row r="86">
          <cell r="AF86">
            <v>0</v>
          </cell>
          <cell r="AG86">
            <v>0</v>
          </cell>
          <cell r="AH86">
            <v>0</v>
          </cell>
        </row>
        <row r="87">
          <cell r="AF87">
            <v>0</v>
          </cell>
          <cell r="AG87">
            <v>0</v>
          </cell>
          <cell r="AH87">
            <v>0</v>
          </cell>
        </row>
        <row r="88">
          <cell r="AF88">
            <v>0</v>
          </cell>
          <cell r="AG88">
            <v>0</v>
          </cell>
          <cell r="AH88">
            <v>0</v>
          </cell>
        </row>
        <row r="89">
          <cell r="AF89">
            <v>0</v>
          </cell>
          <cell r="AG89">
            <v>0</v>
          </cell>
          <cell r="AH89">
            <v>0</v>
          </cell>
        </row>
        <row r="90">
          <cell r="AF90">
            <v>0</v>
          </cell>
          <cell r="AG90">
            <v>0</v>
          </cell>
          <cell r="AH90">
            <v>0</v>
          </cell>
        </row>
        <row r="91">
          <cell r="AF91">
            <v>0</v>
          </cell>
          <cell r="AG91">
            <v>0</v>
          </cell>
          <cell r="AH91">
            <v>0</v>
          </cell>
        </row>
        <row r="92">
          <cell r="AF92">
            <v>0</v>
          </cell>
          <cell r="AG92">
            <v>0</v>
          </cell>
          <cell r="AH92">
            <v>0</v>
          </cell>
        </row>
        <row r="93">
          <cell r="AF93">
            <v>0</v>
          </cell>
          <cell r="AG93">
            <v>0</v>
          </cell>
          <cell r="AH93">
            <v>0</v>
          </cell>
        </row>
        <row r="94">
          <cell r="AF94">
            <v>0</v>
          </cell>
          <cell r="AG94">
            <v>0</v>
          </cell>
          <cell r="AH94">
            <v>0</v>
          </cell>
        </row>
        <row r="95">
          <cell r="AF95">
            <v>0</v>
          </cell>
          <cell r="AG95">
            <v>0</v>
          </cell>
          <cell r="AH95">
            <v>0</v>
          </cell>
        </row>
        <row r="96">
          <cell r="AF96">
            <v>0</v>
          </cell>
          <cell r="AG96">
            <v>0</v>
          </cell>
          <cell r="AH96">
            <v>0</v>
          </cell>
        </row>
        <row r="97">
          <cell r="AF97">
            <v>0</v>
          </cell>
          <cell r="AG97">
            <v>0</v>
          </cell>
          <cell r="AH97">
            <v>0</v>
          </cell>
        </row>
        <row r="98">
          <cell r="AF98">
            <v>0</v>
          </cell>
          <cell r="AG98">
            <v>0</v>
          </cell>
          <cell r="AH98">
            <v>0</v>
          </cell>
        </row>
        <row r="99">
          <cell r="AF99">
            <v>0</v>
          </cell>
          <cell r="AG99">
            <v>0</v>
          </cell>
          <cell r="AH99">
            <v>0</v>
          </cell>
        </row>
        <row r="100">
          <cell r="AF100">
            <v>0</v>
          </cell>
          <cell r="AG100">
            <v>0</v>
          </cell>
          <cell r="AH100">
            <v>0</v>
          </cell>
        </row>
        <row r="101">
          <cell r="AF101">
            <v>0</v>
          </cell>
          <cell r="AG101">
            <v>0</v>
          </cell>
          <cell r="AH101">
            <v>0</v>
          </cell>
        </row>
        <row r="102">
          <cell r="AF102">
            <v>0</v>
          </cell>
          <cell r="AG102">
            <v>0</v>
          </cell>
          <cell r="AH102">
            <v>0</v>
          </cell>
        </row>
        <row r="103">
          <cell r="AF103">
            <v>0</v>
          </cell>
          <cell r="AG103">
            <v>0</v>
          </cell>
          <cell r="AH103">
            <v>0</v>
          </cell>
        </row>
        <row r="104">
          <cell r="AF104">
            <v>0</v>
          </cell>
          <cell r="AG104">
            <v>0</v>
          </cell>
          <cell r="AH104">
            <v>0</v>
          </cell>
        </row>
        <row r="105">
          <cell r="AF105">
            <v>0</v>
          </cell>
          <cell r="AG105">
            <v>0</v>
          </cell>
          <cell r="AH105">
            <v>0</v>
          </cell>
        </row>
        <row r="106">
          <cell r="AF106" t="str">
            <v>TOTAL</v>
          </cell>
          <cell r="AG106" t="str">
            <v>TOTAL</v>
          </cell>
          <cell r="AH106" t="str">
            <v>ВСЕГО</v>
          </cell>
        </row>
        <row r="107">
          <cell r="AF107">
            <v>0</v>
          </cell>
          <cell r="AG107">
            <v>0</v>
          </cell>
          <cell r="AH107">
            <v>0</v>
          </cell>
        </row>
        <row r="108">
          <cell r="AF108" t="str">
            <v xml:space="preserve">Type: For gaseous gas indicate whether it is a depleted field, aquifer or salt cavity. </v>
          </cell>
          <cell r="AG108" t="str">
            <v>Type : Pour le gaz gazeux indiquer s'il s'agit d'un gisement déplété, d'une nappe aquifère ou d'une cavité saline.</v>
          </cell>
          <cell r="AH108" t="str">
            <v xml:space="preserve">Тип: Для газа в газообразном состоянии укажите, идет ли речь об истощённом месторождении, водоносном горизонте или соляной полости. </v>
          </cell>
        </row>
        <row r="109">
          <cell r="AF109">
            <v>0</v>
          </cell>
          <cell r="AG109">
            <v>0</v>
          </cell>
          <cell r="AH109">
            <v>0</v>
          </cell>
        </row>
        <row r="110">
          <cell r="AF110" t="str">
            <v>Working gas capacity : total gas storage capacity minus cushion gas.</v>
          </cell>
          <cell r="AG110" t="str">
            <v>Capacité utile en gaz : capacité totale de stockage du gaz moins le gaz coussin.</v>
          </cell>
          <cell r="AH110" t="str">
            <v>Рабочая вместимость: общая ёмкость хранилища за вычетом буферного газа.</v>
          </cell>
        </row>
        <row r="111">
          <cell r="AF111" t="str">
            <v xml:space="preserve">     Cushion gas : total volume of gas required as a permanent inventory to maintain adequate</v>
          </cell>
          <cell r="AG111" t="str">
            <v xml:space="preserve">     Gaz coussin : Volume total de gaz nécessaire en permanence pour maintenir les pressions satisfaisantes</v>
          </cell>
          <cell r="AH111" t="str">
            <v xml:space="preserve">     Буферный газ: общий объём постоянного запаса газа, необходимого для поддержания надлежащего давления </v>
          </cell>
        </row>
        <row r="112">
          <cell r="AF112" t="str">
            <v xml:space="preserve">     underground storage reservoir pressures and deliverability rates throughout the output cycle.</v>
          </cell>
          <cell r="AG112" t="str">
            <v xml:space="preserve">     dans les réservoirs souterrains de stockage et des taux satisfaisants de livraison tout au long du cycle de déstockage.</v>
          </cell>
          <cell r="AH112" t="str">
            <v xml:space="preserve"> в резервуарах подземного хранилища и давления выдачи газа на протяжении всего цикла выдачи.</v>
          </cell>
        </row>
        <row r="113">
          <cell r="AF113" t="str">
            <v>Peak output: the maximum rate at which gas can be withdrawn from storage.</v>
          </cell>
          <cell r="AG113" t="str">
            <v>Débit maximal: taux maximum auquel le gaz peut être déstocké.</v>
          </cell>
          <cell r="AH113" t="str">
            <v>Пиковая выдача: максимальная скорость, с которой можно извлекать газ из хранилища.</v>
          </cell>
        </row>
        <row r="114">
          <cell r="AF114" t="str">
            <v>If data are not available for this period, please report the latest available data and indicate the relevant period.</v>
          </cell>
          <cell r="AG114" t="str">
            <v>Si les données ne sont pas encore disponibles pour cette période, veuillez reporter les données les plus récentes et indiquer la période correspondante.</v>
          </cell>
          <cell r="AH114" t="str">
            <v>Если данные для этого периода недоступны, просим сообщить последние доступные данные и указать соответствующий период.</v>
          </cell>
        </row>
        <row r="150">
          <cell r="C150" t="str">
            <v>Name</v>
          </cell>
          <cell r="D150" t="str">
            <v>Type</v>
          </cell>
          <cell r="E150" t="str">
            <v>Storage capacity
(million cubic metres)</v>
          </cell>
          <cell r="F150" t="str">
            <v>Peak output
(mcm/day)</v>
          </cell>
          <cell r="AA150" t="str">
            <v>Name</v>
          </cell>
          <cell r="AB150" t="str">
            <v>Type</v>
          </cell>
          <cell r="AC150" t="str">
            <v>Storage capacity
(million cubic metres)</v>
          </cell>
          <cell r="AD150" t="str">
            <v>Peak output
(mcm/day)</v>
          </cell>
        </row>
        <row r="151">
          <cell r="C151" t="str">
            <v>Nom</v>
          </cell>
          <cell r="D151" t="str">
            <v>Type</v>
          </cell>
          <cell r="E151" t="str">
            <v xml:space="preserve">Capacité de stockage
(millions de mètres cube) </v>
          </cell>
          <cell r="F151" t="str">
            <v>Débit maximal
(mcm/jour)</v>
          </cell>
          <cell r="AA151" t="str">
            <v>Nom</v>
          </cell>
          <cell r="AB151" t="str">
            <v>Type</v>
          </cell>
          <cell r="AC151" t="str">
            <v>Capacité de stockage
(millions de mètres cubes)</v>
          </cell>
          <cell r="AD151" t="str">
            <v>Pic de sortie
(mcm / jour)</v>
          </cell>
        </row>
        <row r="152">
          <cell r="C152" t="str">
            <v>Название</v>
          </cell>
          <cell r="D152" t="str">
            <v>Тип</v>
          </cell>
          <cell r="E152" t="str">
            <v>Вместимость склада
(миллион м3)</v>
          </cell>
          <cell r="F152" t="str">
            <v>Пиковая отдача
(милл. м3/день)</v>
          </cell>
          <cell r="AA152" t="str">
            <v>Название</v>
          </cell>
          <cell r="AB152" t="str">
            <v>Тип</v>
          </cell>
          <cell r="AC152" t="str">
            <v>Вместимость хранилища
(миллионов кубических метров)</v>
          </cell>
          <cell r="AD152" t="str">
            <v>Пиковая выдача
(млн. куб. м/день)</v>
          </cell>
        </row>
      </sheetData>
      <sheetData sheetId="9">
        <row r="1">
          <cell r="AI1" t="str">
            <v>TIME: end-2017</v>
          </cell>
          <cell r="AJ1" t="str">
            <v>PERIODE : Fin 2017</v>
          </cell>
          <cell r="AK1" t="str">
            <v>ПЕРИОД : Конец 2017</v>
          </cell>
        </row>
        <row r="2">
          <cell r="AI2" t="str">
            <v>TABLE 5b - LNG IMPORT TERMINALS</v>
          </cell>
          <cell r="AJ2" t="str">
            <v>TABLEAU 5b - LNG TERMINAUX D'IMPORTATION</v>
          </cell>
          <cell r="AK2" t="str">
            <v>ТАБЛИЦА 5b – ТЕРМИНАЛЫ ИМПОРТА СПГ</v>
          </cell>
        </row>
        <row r="3">
          <cell r="AI3">
            <v>0</v>
          </cell>
          <cell r="AJ3">
            <v>0</v>
          </cell>
          <cell r="AK3">
            <v>0</v>
          </cell>
        </row>
        <row r="4">
          <cell r="AI4">
            <v>0</v>
          </cell>
          <cell r="AJ4">
            <v>0</v>
          </cell>
          <cell r="AK4">
            <v>0</v>
          </cell>
        </row>
        <row r="5">
          <cell r="AI5">
            <v>0</v>
          </cell>
          <cell r="AJ5">
            <v>0</v>
          </cell>
          <cell r="AK5">
            <v>0</v>
          </cell>
        </row>
        <row r="6">
          <cell r="AI6">
            <v>0</v>
          </cell>
          <cell r="AJ6">
            <v>0</v>
          </cell>
          <cell r="AK6">
            <v>0</v>
          </cell>
        </row>
        <row r="7">
          <cell r="AI7">
            <v>0</v>
          </cell>
          <cell r="AJ7">
            <v>0</v>
          </cell>
          <cell r="AK7">
            <v>0</v>
          </cell>
        </row>
        <row r="8">
          <cell r="AI8">
            <v>0</v>
          </cell>
          <cell r="AJ8">
            <v>0</v>
          </cell>
          <cell r="AK8">
            <v>0</v>
          </cell>
        </row>
        <row r="9">
          <cell r="AI9">
            <v>0</v>
          </cell>
          <cell r="AJ9">
            <v>0</v>
          </cell>
          <cell r="AK9">
            <v>0</v>
          </cell>
        </row>
        <row r="10">
          <cell r="AI10">
            <v>0</v>
          </cell>
          <cell r="AJ10">
            <v>0</v>
          </cell>
          <cell r="AK10">
            <v>0</v>
          </cell>
        </row>
        <row r="11">
          <cell r="AI11">
            <v>0</v>
          </cell>
          <cell r="AJ11">
            <v>0</v>
          </cell>
          <cell r="AK11">
            <v>0</v>
          </cell>
        </row>
        <row r="12">
          <cell r="AI12">
            <v>0</v>
          </cell>
          <cell r="AJ12">
            <v>0</v>
          </cell>
          <cell r="AK12">
            <v>0</v>
          </cell>
        </row>
        <row r="13">
          <cell r="AI13">
            <v>0</v>
          </cell>
          <cell r="AJ13">
            <v>0</v>
          </cell>
          <cell r="AK13">
            <v>0</v>
          </cell>
        </row>
        <row r="14">
          <cell r="AI14">
            <v>0</v>
          </cell>
          <cell r="AJ14">
            <v>0</v>
          </cell>
          <cell r="AK14">
            <v>0</v>
          </cell>
        </row>
        <row r="15">
          <cell r="AI15">
            <v>0</v>
          </cell>
          <cell r="AJ15">
            <v>0</v>
          </cell>
          <cell r="AK15">
            <v>0</v>
          </cell>
        </row>
        <row r="16">
          <cell r="AI16">
            <v>0</v>
          </cell>
          <cell r="AJ16">
            <v>0</v>
          </cell>
          <cell r="AK16">
            <v>0</v>
          </cell>
        </row>
        <row r="17">
          <cell r="AI17">
            <v>0</v>
          </cell>
          <cell r="AJ17">
            <v>0</v>
          </cell>
          <cell r="AK17">
            <v>0</v>
          </cell>
        </row>
        <row r="18">
          <cell r="AI18">
            <v>0</v>
          </cell>
          <cell r="AJ18">
            <v>0</v>
          </cell>
          <cell r="AK18">
            <v>0</v>
          </cell>
        </row>
        <row r="19">
          <cell r="AI19">
            <v>0</v>
          </cell>
          <cell r="AJ19">
            <v>0</v>
          </cell>
          <cell r="AK19">
            <v>0</v>
          </cell>
        </row>
        <row r="20">
          <cell r="AI20">
            <v>0</v>
          </cell>
          <cell r="AJ20">
            <v>0</v>
          </cell>
          <cell r="AK20">
            <v>0</v>
          </cell>
        </row>
        <row r="21">
          <cell r="AI21">
            <v>0</v>
          </cell>
          <cell r="AJ21">
            <v>0</v>
          </cell>
          <cell r="AK21">
            <v>0</v>
          </cell>
        </row>
        <row r="22">
          <cell r="AI22">
            <v>0</v>
          </cell>
          <cell r="AJ22">
            <v>0</v>
          </cell>
          <cell r="AK22">
            <v>0</v>
          </cell>
        </row>
        <row r="23">
          <cell r="AI23">
            <v>0</v>
          </cell>
          <cell r="AJ23">
            <v>0</v>
          </cell>
          <cell r="AK23">
            <v>0</v>
          </cell>
        </row>
        <row r="24">
          <cell r="AI24">
            <v>0</v>
          </cell>
          <cell r="AJ24">
            <v>0</v>
          </cell>
          <cell r="AK24">
            <v>0</v>
          </cell>
        </row>
        <row r="25">
          <cell r="AI25">
            <v>0</v>
          </cell>
          <cell r="AJ25">
            <v>0</v>
          </cell>
          <cell r="AK25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</row>
        <row r="27">
          <cell r="AI27">
            <v>0</v>
          </cell>
          <cell r="AJ27">
            <v>0</v>
          </cell>
          <cell r="AK27">
            <v>0</v>
          </cell>
        </row>
        <row r="28">
          <cell r="AI28">
            <v>0</v>
          </cell>
          <cell r="AJ28">
            <v>0</v>
          </cell>
          <cell r="AK28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</row>
        <row r="30">
          <cell r="AI30">
            <v>0</v>
          </cell>
          <cell r="AJ30">
            <v>0</v>
          </cell>
          <cell r="AK30">
            <v>0</v>
          </cell>
        </row>
        <row r="31">
          <cell r="AI31">
            <v>0</v>
          </cell>
          <cell r="AJ31">
            <v>0</v>
          </cell>
          <cell r="AK31">
            <v>0</v>
          </cell>
        </row>
        <row r="32">
          <cell r="AI32">
            <v>0</v>
          </cell>
          <cell r="AJ32">
            <v>0</v>
          </cell>
          <cell r="AK32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</row>
        <row r="34">
          <cell r="AI34">
            <v>0</v>
          </cell>
          <cell r="AJ34">
            <v>0</v>
          </cell>
          <cell r="AK34">
            <v>0</v>
          </cell>
        </row>
        <row r="35">
          <cell r="AI35">
            <v>0</v>
          </cell>
          <cell r="AJ35">
            <v>0</v>
          </cell>
          <cell r="AK35">
            <v>0</v>
          </cell>
        </row>
        <row r="36">
          <cell r="AI36">
            <v>0</v>
          </cell>
          <cell r="AJ36">
            <v>0</v>
          </cell>
          <cell r="AK36">
            <v>0</v>
          </cell>
        </row>
        <row r="37">
          <cell r="AI37">
            <v>0</v>
          </cell>
          <cell r="AJ37">
            <v>0</v>
          </cell>
          <cell r="AK37">
            <v>0</v>
          </cell>
        </row>
        <row r="38">
          <cell r="AI38">
            <v>0</v>
          </cell>
          <cell r="AJ38">
            <v>0</v>
          </cell>
          <cell r="AK38">
            <v>0</v>
          </cell>
        </row>
        <row r="39">
          <cell r="AI39">
            <v>0</v>
          </cell>
          <cell r="AJ39">
            <v>0</v>
          </cell>
          <cell r="AK39">
            <v>0</v>
          </cell>
        </row>
        <row r="40">
          <cell r="AI40">
            <v>0</v>
          </cell>
          <cell r="AJ40">
            <v>0</v>
          </cell>
          <cell r="AK40">
            <v>0</v>
          </cell>
        </row>
        <row r="41">
          <cell r="AI41">
            <v>0</v>
          </cell>
          <cell r="AJ41">
            <v>0</v>
          </cell>
          <cell r="AK41">
            <v>0</v>
          </cell>
        </row>
        <row r="42">
          <cell r="AI42">
            <v>0</v>
          </cell>
          <cell r="AJ42">
            <v>0</v>
          </cell>
          <cell r="AK42">
            <v>0</v>
          </cell>
        </row>
        <row r="43">
          <cell r="AI43">
            <v>0</v>
          </cell>
          <cell r="AJ43">
            <v>0</v>
          </cell>
          <cell r="AK43">
            <v>0</v>
          </cell>
        </row>
        <row r="44">
          <cell r="AI44">
            <v>0</v>
          </cell>
          <cell r="AJ44">
            <v>0</v>
          </cell>
          <cell r="AK44">
            <v>0</v>
          </cell>
        </row>
        <row r="45">
          <cell r="AI45">
            <v>0</v>
          </cell>
          <cell r="AJ45">
            <v>0</v>
          </cell>
          <cell r="AK45">
            <v>0</v>
          </cell>
        </row>
        <row r="46">
          <cell r="AI46">
            <v>0</v>
          </cell>
          <cell r="AJ46">
            <v>0</v>
          </cell>
          <cell r="AK46">
            <v>0</v>
          </cell>
        </row>
        <row r="47">
          <cell r="AI47">
            <v>0</v>
          </cell>
          <cell r="AJ47">
            <v>0</v>
          </cell>
          <cell r="AK47">
            <v>0</v>
          </cell>
        </row>
        <row r="48">
          <cell r="AI48">
            <v>0</v>
          </cell>
          <cell r="AJ48">
            <v>0</v>
          </cell>
          <cell r="AK48">
            <v>0</v>
          </cell>
        </row>
        <row r="49">
          <cell r="AI49">
            <v>0</v>
          </cell>
          <cell r="AJ49">
            <v>0</v>
          </cell>
          <cell r="AK49">
            <v>0</v>
          </cell>
        </row>
        <row r="50">
          <cell r="AI50">
            <v>0</v>
          </cell>
          <cell r="AJ50">
            <v>0</v>
          </cell>
          <cell r="AK50">
            <v>0</v>
          </cell>
        </row>
        <row r="51">
          <cell r="AI51">
            <v>0</v>
          </cell>
          <cell r="AJ51">
            <v>0</v>
          </cell>
          <cell r="AK51">
            <v>0</v>
          </cell>
        </row>
        <row r="52">
          <cell r="AI52">
            <v>0</v>
          </cell>
          <cell r="AJ52">
            <v>0</v>
          </cell>
          <cell r="AK52">
            <v>0</v>
          </cell>
        </row>
        <row r="53">
          <cell r="AI53">
            <v>0</v>
          </cell>
          <cell r="AJ53">
            <v>0</v>
          </cell>
          <cell r="AK53">
            <v>0</v>
          </cell>
        </row>
        <row r="54">
          <cell r="AI54">
            <v>0</v>
          </cell>
          <cell r="AJ54">
            <v>0</v>
          </cell>
          <cell r="AK54">
            <v>0</v>
          </cell>
        </row>
        <row r="55">
          <cell r="AI55">
            <v>0</v>
          </cell>
          <cell r="AJ55">
            <v>0</v>
          </cell>
          <cell r="AK55">
            <v>0</v>
          </cell>
        </row>
        <row r="56">
          <cell r="AI56">
            <v>0</v>
          </cell>
          <cell r="AJ56">
            <v>0</v>
          </cell>
          <cell r="AK56">
            <v>0</v>
          </cell>
        </row>
        <row r="57">
          <cell r="AI57">
            <v>0</v>
          </cell>
          <cell r="AJ57">
            <v>0</v>
          </cell>
          <cell r="AK57">
            <v>0</v>
          </cell>
        </row>
        <row r="58">
          <cell r="AI58">
            <v>0</v>
          </cell>
          <cell r="AJ58">
            <v>0</v>
          </cell>
          <cell r="AK58">
            <v>0</v>
          </cell>
        </row>
        <row r="59">
          <cell r="AI59">
            <v>0</v>
          </cell>
          <cell r="AJ59">
            <v>0</v>
          </cell>
          <cell r="AK59">
            <v>0</v>
          </cell>
        </row>
        <row r="60">
          <cell r="AI60">
            <v>0</v>
          </cell>
          <cell r="AJ60">
            <v>0</v>
          </cell>
          <cell r="AK60">
            <v>0</v>
          </cell>
        </row>
        <row r="61">
          <cell r="AI61">
            <v>0</v>
          </cell>
          <cell r="AJ61">
            <v>0</v>
          </cell>
          <cell r="AK61">
            <v>0</v>
          </cell>
        </row>
        <row r="62">
          <cell r="AI62">
            <v>0</v>
          </cell>
          <cell r="AJ62">
            <v>0</v>
          </cell>
          <cell r="AK62">
            <v>0</v>
          </cell>
        </row>
        <row r="63">
          <cell r="AI63">
            <v>0</v>
          </cell>
          <cell r="AJ63">
            <v>0</v>
          </cell>
          <cell r="AK63">
            <v>0</v>
          </cell>
        </row>
        <row r="64">
          <cell r="AI64">
            <v>0</v>
          </cell>
          <cell r="AJ64">
            <v>0</v>
          </cell>
          <cell r="AK64">
            <v>0</v>
          </cell>
        </row>
        <row r="65">
          <cell r="AI65">
            <v>0</v>
          </cell>
          <cell r="AJ65">
            <v>0</v>
          </cell>
          <cell r="AK65">
            <v>0</v>
          </cell>
        </row>
        <row r="66">
          <cell r="AI66">
            <v>0</v>
          </cell>
          <cell r="AJ66">
            <v>0</v>
          </cell>
          <cell r="AK66">
            <v>0</v>
          </cell>
        </row>
        <row r="67">
          <cell r="AI67">
            <v>0</v>
          </cell>
          <cell r="AJ67">
            <v>0</v>
          </cell>
          <cell r="AK67">
            <v>0</v>
          </cell>
        </row>
        <row r="68">
          <cell r="AI68">
            <v>0</v>
          </cell>
          <cell r="AJ68">
            <v>0</v>
          </cell>
          <cell r="AK68">
            <v>0</v>
          </cell>
        </row>
        <row r="69">
          <cell r="AI69">
            <v>0</v>
          </cell>
          <cell r="AJ69">
            <v>0</v>
          </cell>
          <cell r="AK69">
            <v>0</v>
          </cell>
        </row>
        <row r="70">
          <cell r="AI70">
            <v>0</v>
          </cell>
          <cell r="AJ70">
            <v>0</v>
          </cell>
          <cell r="AK70">
            <v>0</v>
          </cell>
        </row>
        <row r="71">
          <cell r="AI71">
            <v>0</v>
          </cell>
          <cell r="AJ71">
            <v>0</v>
          </cell>
          <cell r="AK71">
            <v>0</v>
          </cell>
        </row>
        <row r="72">
          <cell r="AI72">
            <v>0</v>
          </cell>
          <cell r="AJ72">
            <v>0</v>
          </cell>
          <cell r="AK72">
            <v>0</v>
          </cell>
        </row>
        <row r="73">
          <cell r="AI73">
            <v>0</v>
          </cell>
          <cell r="AJ73">
            <v>0</v>
          </cell>
          <cell r="AK73">
            <v>0</v>
          </cell>
        </row>
        <row r="74">
          <cell r="AI74">
            <v>0</v>
          </cell>
          <cell r="AJ74">
            <v>0</v>
          </cell>
          <cell r="AK74">
            <v>0</v>
          </cell>
        </row>
        <row r="75">
          <cell r="AI75">
            <v>0</v>
          </cell>
          <cell r="AJ75">
            <v>0</v>
          </cell>
          <cell r="AK75">
            <v>0</v>
          </cell>
        </row>
        <row r="76">
          <cell r="AI76">
            <v>0</v>
          </cell>
          <cell r="AJ76">
            <v>0</v>
          </cell>
          <cell r="AK76">
            <v>0</v>
          </cell>
        </row>
        <row r="77">
          <cell r="AI77">
            <v>0</v>
          </cell>
          <cell r="AJ77">
            <v>0</v>
          </cell>
          <cell r="AK77">
            <v>0</v>
          </cell>
        </row>
        <row r="78">
          <cell r="AI78">
            <v>0</v>
          </cell>
          <cell r="AJ78">
            <v>0</v>
          </cell>
          <cell r="AK78">
            <v>0</v>
          </cell>
        </row>
        <row r="79">
          <cell r="AI79">
            <v>0</v>
          </cell>
          <cell r="AJ79">
            <v>0</v>
          </cell>
          <cell r="AK79">
            <v>0</v>
          </cell>
        </row>
        <row r="80">
          <cell r="AI80">
            <v>0</v>
          </cell>
          <cell r="AJ80">
            <v>0</v>
          </cell>
          <cell r="AK80">
            <v>0</v>
          </cell>
        </row>
        <row r="81">
          <cell r="AI81">
            <v>0</v>
          </cell>
          <cell r="AJ81">
            <v>0</v>
          </cell>
          <cell r="AK81">
            <v>0</v>
          </cell>
        </row>
        <row r="82">
          <cell r="AI82">
            <v>0</v>
          </cell>
          <cell r="AJ82">
            <v>0</v>
          </cell>
          <cell r="AK82">
            <v>0</v>
          </cell>
        </row>
        <row r="83">
          <cell r="AI83">
            <v>0</v>
          </cell>
          <cell r="AJ83">
            <v>0</v>
          </cell>
          <cell r="AK83">
            <v>0</v>
          </cell>
        </row>
        <row r="84">
          <cell r="AI84">
            <v>0</v>
          </cell>
          <cell r="AJ84">
            <v>0</v>
          </cell>
          <cell r="AK84">
            <v>0</v>
          </cell>
        </row>
        <row r="85">
          <cell r="AI85">
            <v>0</v>
          </cell>
          <cell r="AJ85">
            <v>0</v>
          </cell>
          <cell r="AK85">
            <v>0</v>
          </cell>
        </row>
        <row r="86">
          <cell r="AI86">
            <v>0</v>
          </cell>
          <cell r="AJ86">
            <v>0</v>
          </cell>
          <cell r="AK86">
            <v>0</v>
          </cell>
        </row>
        <row r="87">
          <cell r="AI87">
            <v>0</v>
          </cell>
          <cell r="AJ87">
            <v>0</v>
          </cell>
          <cell r="AK87">
            <v>0</v>
          </cell>
        </row>
        <row r="88">
          <cell r="AI88">
            <v>0</v>
          </cell>
          <cell r="AJ88">
            <v>0</v>
          </cell>
          <cell r="AK88">
            <v>0</v>
          </cell>
        </row>
        <row r="89">
          <cell r="AI89">
            <v>0</v>
          </cell>
          <cell r="AJ89">
            <v>0</v>
          </cell>
          <cell r="AK89">
            <v>0</v>
          </cell>
        </row>
        <row r="90">
          <cell r="AI90">
            <v>0</v>
          </cell>
          <cell r="AJ90">
            <v>0</v>
          </cell>
          <cell r="AK90">
            <v>0</v>
          </cell>
        </row>
        <row r="91">
          <cell r="AI91">
            <v>0</v>
          </cell>
          <cell r="AJ91">
            <v>0</v>
          </cell>
          <cell r="AK91">
            <v>0</v>
          </cell>
        </row>
        <row r="92">
          <cell r="AI92">
            <v>0</v>
          </cell>
          <cell r="AJ92">
            <v>0</v>
          </cell>
          <cell r="AK92">
            <v>0</v>
          </cell>
        </row>
        <row r="93">
          <cell r="AI93">
            <v>0</v>
          </cell>
          <cell r="AJ93">
            <v>0</v>
          </cell>
          <cell r="AK93">
            <v>0</v>
          </cell>
        </row>
        <row r="94">
          <cell r="AI94">
            <v>0</v>
          </cell>
          <cell r="AJ94">
            <v>0</v>
          </cell>
          <cell r="AK94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</row>
        <row r="96">
          <cell r="AI96">
            <v>0</v>
          </cell>
          <cell r="AJ96">
            <v>0</v>
          </cell>
          <cell r="AK96">
            <v>0</v>
          </cell>
        </row>
        <row r="97">
          <cell r="AI97">
            <v>0</v>
          </cell>
          <cell r="AJ97">
            <v>0</v>
          </cell>
          <cell r="AK97">
            <v>0</v>
          </cell>
        </row>
        <row r="98">
          <cell r="AI98">
            <v>0</v>
          </cell>
          <cell r="AJ98">
            <v>0</v>
          </cell>
          <cell r="AK98">
            <v>0</v>
          </cell>
        </row>
        <row r="99">
          <cell r="AI99">
            <v>0</v>
          </cell>
          <cell r="AJ99">
            <v>0</v>
          </cell>
          <cell r="AK99">
            <v>0</v>
          </cell>
        </row>
        <row r="100">
          <cell r="AI100">
            <v>0</v>
          </cell>
          <cell r="AJ100">
            <v>0</v>
          </cell>
          <cell r="AK100">
            <v>0</v>
          </cell>
        </row>
        <row r="101">
          <cell r="AI101">
            <v>0</v>
          </cell>
          <cell r="AJ101">
            <v>0</v>
          </cell>
          <cell r="AK101">
            <v>0</v>
          </cell>
        </row>
        <row r="102">
          <cell r="AI102">
            <v>0</v>
          </cell>
          <cell r="AJ102">
            <v>0</v>
          </cell>
          <cell r="AK102">
            <v>0</v>
          </cell>
        </row>
        <row r="103">
          <cell r="AI103">
            <v>0</v>
          </cell>
          <cell r="AJ103">
            <v>0</v>
          </cell>
          <cell r="AK103">
            <v>0</v>
          </cell>
        </row>
        <row r="104">
          <cell r="AI104">
            <v>0</v>
          </cell>
          <cell r="AJ104">
            <v>0</v>
          </cell>
          <cell r="AK104">
            <v>0</v>
          </cell>
        </row>
        <row r="105">
          <cell r="AI105">
            <v>0</v>
          </cell>
          <cell r="AJ105">
            <v>0</v>
          </cell>
          <cell r="AK105">
            <v>0</v>
          </cell>
        </row>
        <row r="106">
          <cell r="AI106" t="str">
            <v>TOTAL</v>
          </cell>
          <cell r="AJ106" t="str">
            <v>TOTAL</v>
          </cell>
          <cell r="AK106" t="str">
            <v>ВСЕГО</v>
          </cell>
        </row>
        <row r="149">
          <cell r="C149" t="str">
            <v>Name</v>
          </cell>
          <cell r="D149" t="str">
            <v>Above/Below ground</v>
          </cell>
          <cell r="E149" t="str">
            <v>Regasifying capacity: bcm/yr</v>
          </cell>
          <cell r="F149" t="str">
            <v>No. of vaporisers</v>
          </cell>
          <cell r="G149" t="str">
            <v>Storage capacity: mcm</v>
          </cell>
          <cell r="H149" t="str">
            <v>No. of tanks</v>
          </cell>
          <cell r="I149" t="str">
            <v>Peak output:
mcm/day</v>
          </cell>
        </row>
        <row r="150">
          <cell r="C150" t="str">
            <v>Nom</v>
          </cell>
          <cell r="D150" t="str">
            <v>Au-dessus/En-dessous du sol</v>
          </cell>
          <cell r="E150" t="str">
            <v>Capacité de regazification : bcm/année</v>
          </cell>
          <cell r="F150" t="str">
            <v>Nb de vaporiseurs</v>
          </cell>
          <cell r="G150" t="str">
            <v>Capacité de stockage : mcm</v>
          </cell>
          <cell r="H150" t="str">
            <v>Nb de réservoirs</v>
          </cell>
          <cell r="I150" t="str">
            <v>Rendement maximal : mcm/j</v>
          </cell>
        </row>
        <row r="151">
          <cell r="C151" t="str">
            <v>Название</v>
          </cell>
          <cell r="D151" t="str">
            <v>Наземный/подземный</v>
          </cell>
          <cell r="E151" t="str">
            <v>Производственная мощность регазификации: млрд. куб. м в год</v>
          </cell>
          <cell r="F151" t="str">
            <v>Количество испарителей</v>
          </cell>
          <cell r="G151" t="str">
            <v>Вместимость хранилища: млн. куб. м</v>
          </cell>
          <cell r="H151" t="str">
            <v>Количество резервуаров</v>
          </cell>
          <cell r="I151" t="str">
            <v>Пиковая выдача:
млн. куб. м/день</v>
          </cell>
        </row>
      </sheetData>
      <sheetData sheetId="10">
        <row r="1">
          <cell r="AI1" t="str">
            <v>TIME: end-2017</v>
          </cell>
          <cell r="AJ1" t="str">
            <v>PERIODE : Fin 2017</v>
          </cell>
          <cell r="AK1" t="str">
            <v>ПЕРИОД : Конец 2017</v>
          </cell>
        </row>
        <row r="2">
          <cell r="AI2" t="str">
            <v>TABLE 5c - LNG EXPORT TERMINALS</v>
          </cell>
          <cell r="AJ2" t="str">
            <v>TABLEAU 5c - LNG TERMINAUX D'EXPORTATION</v>
          </cell>
          <cell r="AK2" t="str">
            <v>TABLE 5c - LNG EXPORT TERMINALS (waiting for Russian translation)</v>
          </cell>
        </row>
        <row r="3">
          <cell r="AI3">
            <v>0</v>
          </cell>
          <cell r="AJ3">
            <v>0</v>
          </cell>
          <cell r="AK3">
            <v>0</v>
          </cell>
        </row>
        <row r="4">
          <cell r="AI4">
            <v>0</v>
          </cell>
          <cell r="AJ4">
            <v>0</v>
          </cell>
          <cell r="AK4">
            <v>0</v>
          </cell>
        </row>
        <row r="5">
          <cell r="AI5">
            <v>0</v>
          </cell>
          <cell r="AJ5">
            <v>0</v>
          </cell>
          <cell r="AK5">
            <v>0</v>
          </cell>
        </row>
        <row r="6">
          <cell r="AI6">
            <v>0</v>
          </cell>
          <cell r="AJ6">
            <v>0</v>
          </cell>
          <cell r="AK6">
            <v>0</v>
          </cell>
        </row>
        <row r="7">
          <cell r="AI7">
            <v>0</v>
          </cell>
          <cell r="AJ7">
            <v>0</v>
          </cell>
          <cell r="AK7">
            <v>0</v>
          </cell>
        </row>
        <row r="8">
          <cell r="AI8">
            <v>0</v>
          </cell>
          <cell r="AJ8">
            <v>0</v>
          </cell>
          <cell r="AK8">
            <v>0</v>
          </cell>
        </row>
        <row r="9">
          <cell r="AI9">
            <v>0</v>
          </cell>
          <cell r="AJ9">
            <v>0</v>
          </cell>
          <cell r="AK9">
            <v>0</v>
          </cell>
        </row>
        <row r="10">
          <cell r="AI10">
            <v>0</v>
          </cell>
          <cell r="AJ10">
            <v>0</v>
          </cell>
          <cell r="AK10">
            <v>0</v>
          </cell>
        </row>
        <row r="11">
          <cell r="AI11">
            <v>0</v>
          </cell>
          <cell r="AJ11">
            <v>0</v>
          </cell>
          <cell r="AK11">
            <v>0</v>
          </cell>
        </row>
        <row r="12">
          <cell r="AI12">
            <v>0</v>
          </cell>
          <cell r="AJ12">
            <v>0</v>
          </cell>
          <cell r="AK12">
            <v>0</v>
          </cell>
        </row>
        <row r="13">
          <cell r="AI13">
            <v>0</v>
          </cell>
          <cell r="AJ13">
            <v>0</v>
          </cell>
          <cell r="AK13">
            <v>0</v>
          </cell>
        </row>
        <row r="14">
          <cell r="AI14">
            <v>0</v>
          </cell>
          <cell r="AJ14">
            <v>0</v>
          </cell>
          <cell r="AK14">
            <v>0</v>
          </cell>
        </row>
        <row r="15">
          <cell r="AI15">
            <v>0</v>
          </cell>
          <cell r="AJ15">
            <v>0</v>
          </cell>
          <cell r="AK15">
            <v>0</v>
          </cell>
        </row>
        <row r="16">
          <cell r="AI16">
            <v>0</v>
          </cell>
          <cell r="AJ16">
            <v>0</v>
          </cell>
          <cell r="AK16">
            <v>0</v>
          </cell>
        </row>
        <row r="17">
          <cell r="AI17">
            <v>0</v>
          </cell>
          <cell r="AJ17">
            <v>0</v>
          </cell>
          <cell r="AK17">
            <v>0</v>
          </cell>
        </row>
        <row r="18">
          <cell r="AI18">
            <v>0</v>
          </cell>
          <cell r="AJ18">
            <v>0</v>
          </cell>
          <cell r="AK18">
            <v>0</v>
          </cell>
        </row>
        <row r="19">
          <cell r="AI19">
            <v>0</v>
          </cell>
          <cell r="AJ19">
            <v>0</v>
          </cell>
          <cell r="AK19">
            <v>0</v>
          </cell>
        </row>
        <row r="20">
          <cell r="AI20">
            <v>0</v>
          </cell>
          <cell r="AJ20">
            <v>0</v>
          </cell>
          <cell r="AK20">
            <v>0</v>
          </cell>
        </row>
        <row r="21">
          <cell r="AI21">
            <v>0</v>
          </cell>
          <cell r="AJ21">
            <v>0</v>
          </cell>
          <cell r="AK21">
            <v>0</v>
          </cell>
        </row>
        <row r="22">
          <cell r="AI22">
            <v>0</v>
          </cell>
          <cell r="AJ22">
            <v>0</v>
          </cell>
          <cell r="AK22">
            <v>0</v>
          </cell>
        </row>
        <row r="23">
          <cell r="AI23">
            <v>0</v>
          </cell>
          <cell r="AJ23">
            <v>0</v>
          </cell>
          <cell r="AK23">
            <v>0</v>
          </cell>
        </row>
        <row r="24">
          <cell r="AI24">
            <v>0</v>
          </cell>
          <cell r="AJ24">
            <v>0</v>
          </cell>
          <cell r="AK24">
            <v>0</v>
          </cell>
        </row>
        <row r="25">
          <cell r="AI25">
            <v>0</v>
          </cell>
          <cell r="AJ25">
            <v>0</v>
          </cell>
          <cell r="AK25">
            <v>0</v>
          </cell>
        </row>
        <row r="26">
          <cell r="AI26">
            <v>0</v>
          </cell>
          <cell r="AJ26">
            <v>0</v>
          </cell>
          <cell r="AK26">
            <v>0</v>
          </cell>
        </row>
        <row r="27">
          <cell r="AI27">
            <v>0</v>
          </cell>
          <cell r="AJ27">
            <v>0</v>
          </cell>
          <cell r="AK27">
            <v>0</v>
          </cell>
        </row>
        <row r="28">
          <cell r="AI28">
            <v>0</v>
          </cell>
          <cell r="AJ28">
            <v>0</v>
          </cell>
          <cell r="AK28">
            <v>0</v>
          </cell>
        </row>
        <row r="29">
          <cell r="AI29">
            <v>0</v>
          </cell>
          <cell r="AJ29">
            <v>0</v>
          </cell>
          <cell r="AK29">
            <v>0</v>
          </cell>
        </row>
        <row r="30">
          <cell r="AI30">
            <v>0</v>
          </cell>
          <cell r="AJ30">
            <v>0</v>
          </cell>
          <cell r="AK30">
            <v>0</v>
          </cell>
        </row>
        <row r="31">
          <cell r="AI31">
            <v>0</v>
          </cell>
          <cell r="AJ31">
            <v>0</v>
          </cell>
          <cell r="AK31">
            <v>0</v>
          </cell>
        </row>
        <row r="32">
          <cell r="AI32">
            <v>0</v>
          </cell>
          <cell r="AJ32">
            <v>0</v>
          </cell>
          <cell r="AK32">
            <v>0</v>
          </cell>
        </row>
        <row r="33">
          <cell r="AI33">
            <v>0</v>
          </cell>
          <cell r="AJ33">
            <v>0</v>
          </cell>
          <cell r="AK33">
            <v>0</v>
          </cell>
        </row>
        <row r="34">
          <cell r="AI34">
            <v>0</v>
          </cell>
          <cell r="AJ34">
            <v>0</v>
          </cell>
          <cell r="AK34">
            <v>0</v>
          </cell>
        </row>
        <row r="35">
          <cell r="AI35">
            <v>0</v>
          </cell>
          <cell r="AJ35">
            <v>0</v>
          </cell>
          <cell r="AK35">
            <v>0</v>
          </cell>
        </row>
        <row r="36">
          <cell r="AI36">
            <v>0</v>
          </cell>
          <cell r="AJ36">
            <v>0</v>
          </cell>
          <cell r="AK36">
            <v>0</v>
          </cell>
        </row>
        <row r="37">
          <cell r="AI37">
            <v>0</v>
          </cell>
          <cell r="AJ37">
            <v>0</v>
          </cell>
          <cell r="AK37">
            <v>0</v>
          </cell>
        </row>
        <row r="38">
          <cell r="AI38">
            <v>0</v>
          </cell>
          <cell r="AJ38">
            <v>0</v>
          </cell>
          <cell r="AK38">
            <v>0</v>
          </cell>
        </row>
        <row r="39">
          <cell r="AI39">
            <v>0</v>
          </cell>
          <cell r="AJ39">
            <v>0</v>
          </cell>
          <cell r="AK39">
            <v>0</v>
          </cell>
        </row>
        <row r="40">
          <cell r="AI40">
            <v>0</v>
          </cell>
          <cell r="AJ40">
            <v>0</v>
          </cell>
          <cell r="AK40">
            <v>0</v>
          </cell>
        </row>
        <row r="41">
          <cell r="AI41">
            <v>0</v>
          </cell>
          <cell r="AJ41">
            <v>0</v>
          </cell>
          <cell r="AK41">
            <v>0</v>
          </cell>
        </row>
        <row r="42">
          <cell r="AI42">
            <v>0</v>
          </cell>
          <cell r="AJ42">
            <v>0</v>
          </cell>
          <cell r="AK42">
            <v>0</v>
          </cell>
        </row>
        <row r="43">
          <cell r="AI43">
            <v>0</v>
          </cell>
          <cell r="AJ43">
            <v>0</v>
          </cell>
          <cell r="AK43">
            <v>0</v>
          </cell>
        </row>
        <row r="44">
          <cell r="AI44">
            <v>0</v>
          </cell>
          <cell r="AJ44">
            <v>0</v>
          </cell>
          <cell r="AK44">
            <v>0</v>
          </cell>
        </row>
        <row r="45">
          <cell r="AI45">
            <v>0</v>
          </cell>
          <cell r="AJ45">
            <v>0</v>
          </cell>
          <cell r="AK45">
            <v>0</v>
          </cell>
        </row>
        <row r="46">
          <cell r="AI46">
            <v>0</v>
          </cell>
          <cell r="AJ46">
            <v>0</v>
          </cell>
          <cell r="AK46">
            <v>0</v>
          </cell>
        </row>
        <row r="47">
          <cell r="AI47">
            <v>0</v>
          </cell>
          <cell r="AJ47">
            <v>0</v>
          </cell>
          <cell r="AK47">
            <v>0</v>
          </cell>
        </row>
        <row r="48">
          <cell r="AI48">
            <v>0</v>
          </cell>
          <cell r="AJ48">
            <v>0</v>
          </cell>
          <cell r="AK48">
            <v>0</v>
          </cell>
        </row>
        <row r="49">
          <cell r="AI49">
            <v>0</v>
          </cell>
          <cell r="AJ49">
            <v>0</v>
          </cell>
          <cell r="AK49">
            <v>0</v>
          </cell>
        </row>
        <row r="50">
          <cell r="AI50">
            <v>0</v>
          </cell>
          <cell r="AJ50">
            <v>0</v>
          </cell>
          <cell r="AK50">
            <v>0</v>
          </cell>
        </row>
        <row r="51">
          <cell r="AI51">
            <v>0</v>
          </cell>
          <cell r="AJ51">
            <v>0</v>
          </cell>
          <cell r="AK51">
            <v>0</v>
          </cell>
        </row>
        <row r="52">
          <cell r="AI52">
            <v>0</v>
          </cell>
          <cell r="AJ52">
            <v>0</v>
          </cell>
          <cell r="AK52">
            <v>0</v>
          </cell>
        </row>
        <row r="53">
          <cell r="AI53">
            <v>0</v>
          </cell>
          <cell r="AJ53">
            <v>0</v>
          </cell>
          <cell r="AK53">
            <v>0</v>
          </cell>
        </row>
        <row r="54">
          <cell r="AI54">
            <v>0</v>
          </cell>
          <cell r="AJ54">
            <v>0</v>
          </cell>
          <cell r="AK54">
            <v>0</v>
          </cell>
        </row>
        <row r="55">
          <cell r="AI55">
            <v>0</v>
          </cell>
          <cell r="AJ55">
            <v>0</v>
          </cell>
          <cell r="AK55">
            <v>0</v>
          </cell>
        </row>
        <row r="56">
          <cell r="AI56">
            <v>0</v>
          </cell>
          <cell r="AJ56">
            <v>0</v>
          </cell>
          <cell r="AK56">
            <v>0</v>
          </cell>
        </row>
        <row r="57">
          <cell r="AI57">
            <v>0</v>
          </cell>
          <cell r="AJ57">
            <v>0</v>
          </cell>
          <cell r="AK57">
            <v>0</v>
          </cell>
        </row>
        <row r="58">
          <cell r="AI58">
            <v>0</v>
          </cell>
          <cell r="AJ58">
            <v>0</v>
          </cell>
          <cell r="AK58">
            <v>0</v>
          </cell>
        </row>
        <row r="59">
          <cell r="AI59">
            <v>0</v>
          </cell>
          <cell r="AJ59">
            <v>0</v>
          </cell>
          <cell r="AK59">
            <v>0</v>
          </cell>
        </row>
        <row r="60">
          <cell r="AI60">
            <v>0</v>
          </cell>
          <cell r="AJ60">
            <v>0</v>
          </cell>
          <cell r="AK60">
            <v>0</v>
          </cell>
        </row>
        <row r="61">
          <cell r="AI61">
            <v>0</v>
          </cell>
          <cell r="AJ61">
            <v>0</v>
          </cell>
          <cell r="AK61">
            <v>0</v>
          </cell>
        </row>
        <row r="62">
          <cell r="AI62">
            <v>0</v>
          </cell>
          <cell r="AJ62">
            <v>0</v>
          </cell>
          <cell r="AK62">
            <v>0</v>
          </cell>
        </row>
        <row r="63">
          <cell r="AI63">
            <v>0</v>
          </cell>
          <cell r="AJ63">
            <v>0</v>
          </cell>
          <cell r="AK63">
            <v>0</v>
          </cell>
        </row>
        <row r="64">
          <cell r="AI64">
            <v>0</v>
          </cell>
          <cell r="AJ64">
            <v>0</v>
          </cell>
          <cell r="AK64">
            <v>0</v>
          </cell>
        </row>
        <row r="65">
          <cell r="AI65">
            <v>0</v>
          </cell>
          <cell r="AJ65">
            <v>0</v>
          </cell>
          <cell r="AK65">
            <v>0</v>
          </cell>
        </row>
        <row r="66">
          <cell r="AI66">
            <v>0</v>
          </cell>
          <cell r="AJ66">
            <v>0</v>
          </cell>
          <cell r="AK66">
            <v>0</v>
          </cell>
        </row>
        <row r="67">
          <cell r="AI67">
            <v>0</v>
          </cell>
          <cell r="AJ67">
            <v>0</v>
          </cell>
          <cell r="AK67">
            <v>0</v>
          </cell>
        </row>
        <row r="68">
          <cell r="AI68">
            <v>0</v>
          </cell>
          <cell r="AJ68">
            <v>0</v>
          </cell>
          <cell r="AK68">
            <v>0</v>
          </cell>
        </row>
        <row r="69">
          <cell r="AI69">
            <v>0</v>
          </cell>
          <cell r="AJ69">
            <v>0</v>
          </cell>
          <cell r="AK69">
            <v>0</v>
          </cell>
        </row>
        <row r="70">
          <cell r="AI70">
            <v>0</v>
          </cell>
          <cell r="AJ70">
            <v>0</v>
          </cell>
          <cell r="AK70">
            <v>0</v>
          </cell>
        </row>
        <row r="71">
          <cell r="AI71">
            <v>0</v>
          </cell>
          <cell r="AJ71">
            <v>0</v>
          </cell>
          <cell r="AK71">
            <v>0</v>
          </cell>
        </row>
        <row r="72">
          <cell r="AI72">
            <v>0</v>
          </cell>
          <cell r="AJ72">
            <v>0</v>
          </cell>
          <cell r="AK72">
            <v>0</v>
          </cell>
        </row>
        <row r="73">
          <cell r="AI73">
            <v>0</v>
          </cell>
          <cell r="AJ73">
            <v>0</v>
          </cell>
          <cell r="AK73">
            <v>0</v>
          </cell>
        </row>
        <row r="74">
          <cell r="AI74">
            <v>0</v>
          </cell>
          <cell r="AJ74">
            <v>0</v>
          </cell>
          <cell r="AK74">
            <v>0</v>
          </cell>
        </row>
        <row r="75">
          <cell r="AI75">
            <v>0</v>
          </cell>
          <cell r="AJ75">
            <v>0</v>
          </cell>
          <cell r="AK75">
            <v>0</v>
          </cell>
        </row>
        <row r="76">
          <cell r="AI76">
            <v>0</v>
          </cell>
          <cell r="AJ76">
            <v>0</v>
          </cell>
          <cell r="AK76">
            <v>0</v>
          </cell>
        </row>
        <row r="77">
          <cell r="AI77">
            <v>0</v>
          </cell>
          <cell r="AJ77">
            <v>0</v>
          </cell>
          <cell r="AK77">
            <v>0</v>
          </cell>
        </row>
        <row r="78">
          <cell r="AI78">
            <v>0</v>
          </cell>
          <cell r="AJ78">
            <v>0</v>
          </cell>
          <cell r="AK78">
            <v>0</v>
          </cell>
        </row>
        <row r="79">
          <cell r="AI79">
            <v>0</v>
          </cell>
          <cell r="AJ79">
            <v>0</v>
          </cell>
          <cell r="AK79">
            <v>0</v>
          </cell>
        </row>
        <row r="80">
          <cell r="AI80">
            <v>0</v>
          </cell>
          <cell r="AJ80">
            <v>0</v>
          </cell>
          <cell r="AK80">
            <v>0</v>
          </cell>
        </row>
        <row r="81">
          <cell r="AI81">
            <v>0</v>
          </cell>
          <cell r="AJ81">
            <v>0</v>
          </cell>
          <cell r="AK81">
            <v>0</v>
          </cell>
        </row>
        <row r="82">
          <cell r="AI82">
            <v>0</v>
          </cell>
          <cell r="AJ82">
            <v>0</v>
          </cell>
          <cell r="AK82">
            <v>0</v>
          </cell>
        </row>
        <row r="83">
          <cell r="AI83">
            <v>0</v>
          </cell>
          <cell r="AJ83">
            <v>0</v>
          </cell>
          <cell r="AK83">
            <v>0</v>
          </cell>
        </row>
        <row r="84">
          <cell r="AI84">
            <v>0</v>
          </cell>
          <cell r="AJ84">
            <v>0</v>
          </cell>
          <cell r="AK84">
            <v>0</v>
          </cell>
        </row>
        <row r="85">
          <cell r="AI85">
            <v>0</v>
          </cell>
          <cell r="AJ85">
            <v>0</v>
          </cell>
          <cell r="AK85">
            <v>0</v>
          </cell>
        </row>
        <row r="86">
          <cell r="AI86">
            <v>0</v>
          </cell>
          <cell r="AJ86">
            <v>0</v>
          </cell>
          <cell r="AK86">
            <v>0</v>
          </cell>
        </row>
        <row r="87">
          <cell r="AI87">
            <v>0</v>
          </cell>
          <cell r="AJ87">
            <v>0</v>
          </cell>
          <cell r="AK87">
            <v>0</v>
          </cell>
        </row>
        <row r="88">
          <cell r="AI88">
            <v>0</v>
          </cell>
          <cell r="AJ88">
            <v>0</v>
          </cell>
          <cell r="AK88">
            <v>0</v>
          </cell>
        </row>
        <row r="89">
          <cell r="AI89">
            <v>0</v>
          </cell>
          <cell r="AJ89">
            <v>0</v>
          </cell>
          <cell r="AK89">
            <v>0</v>
          </cell>
        </row>
        <row r="90">
          <cell r="AI90">
            <v>0</v>
          </cell>
          <cell r="AJ90">
            <v>0</v>
          </cell>
          <cell r="AK90">
            <v>0</v>
          </cell>
        </row>
        <row r="91">
          <cell r="AI91">
            <v>0</v>
          </cell>
          <cell r="AJ91">
            <v>0</v>
          </cell>
          <cell r="AK91">
            <v>0</v>
          </cell>
        </row>
        <row r="92">
          <cell r="AI92">
            <v>0</v>
          </cell>
          <cell r="AJ92">
            <v>0</v>
          </cell>
          <cell r="AK92">
            <v>0</v>
          </cell>
        </row>
        <row r="93">
          <cell r="AI93">
            <v>0</v>
          </cell>
          <cell r="AJ93">
            <v>0</v>
          </cell>
          <cell r="AK93">
            <v>0</v>
          </cell>
        </row>
        <row r="94">
          <cell r="AI94">
            <v>0</v>
          </cell>
          <cell r="AJ94">
            <v>0</v>
          </cell>
          <cell r="AK94">
            <v>0</v>
          </cell>
        </row>
        <row r="95">
          <cell r="AI95">
            <v>0</v>
          </cell>
          <cell r="AJ95">
            <v>0</v>
          </cell>
          <cell r="AK95">
            <v>0</v>
          </cell>
        </row>
        <row r="96">
          <cell r="AI96">
            <v>0</v>
          </cell>
          <cell r="AJ96">
            <v>0</v>
          </cell>
          <cell r="AK96">
            <v>0</v>
          </cell>
        </row>
        <row r="97">
          <cell r="AI97">
            <v>0</v>
          </cell>
          <cell r="AJ97">
            <v>0</v>
          </cell>
          <cell r="AK97">
            <v>0</v>
          </cell>
        </row>
        <row r="98">
          <cell r="AI98">
            <v>0</v>
          </cell>
          <cell r="AJ98">
            <v>0</v>
          </cell>
          <cell r="AK98">
            <v>0</v>
          </cell>
        </row>
        <row r="99">
          <cell r="AI99">
            <v>0</v>
          </cell>
          <cell r="AJ99">
            <v>0</v>
          </cell>
          <cell r="AK99">
            <v>0</v>
          </cell>
        </row>
        <row r="100">
          <cell r="AI100">
            <v>0</v>
          </cell>
          <cell r="AJ100">
            <v>0</v>
          </cell>
          <cell r="AK100">
            <v>0</v>
          </cell>
        </row>
        <row r="101">
          <cell r="AI101">
            <v>0</v>
          </cell>
          <cell r="AJ101">
            <v>0</v>
          </cell>
          <cell r="AK101">
            <v>0</v>
          </cell>
        </row>
        <row r="102">
          <cell r="AI102">
            <v>0</v>
          </cell>
          <cell r="AJ102">
            <v>0</v>
          </cell>
          <cell r="AK102">
            <v>0</v>
          </cell>
        </row>
        <row r="103">
          <cell r="AI103">
            <v>0</v>
          </cell>
          <cell r="AJ103">
            <v>0</v>
          </cell>
          <cell r="AK103">
            <v>0</v>
          </cell>
        </row>
        <row r="104">
          <cell r="AI104">
            <v>0</v>
          </cell>
          <cell r="AJ104">
            <v>0</v>
          </cell>
          <cell r="AK104">
            <v>0</v>
          </cell>
        </row>
        <row r="105">
          <cell r="AI105">
            <v>0</v>
          </cell>
          <cell r="AJ105">
            <v>0</v>
          </cell>
          <cell r="AK105">
            <v>0</v>
          </cell>
        </row>
        <row r="106">
          <cell r="AI106" t="str">
            <v>TOTAL</v>
          </cell>
          <cell r="AJ106" t="str">
            <v>TOTAL</v>
          </cell>
          <cell r="AK106" t="str">
            <v>ВСЕГО</v>
          </cell>
        </row>
        <row r="149">
          <cell r="C149" t="str">
            <v>Name</v>
          </cell>
          <cell r="D149" t="str">
            <v>Above/Below ground</v>
          </cell>
          <cell r="E149" t="str">
            <v>Liquefying capacity: bcm/yr</v>
          </cell>
          <cell r="F149" t="str">
            <v>No. of trains</v>
          </cell>
          <cell r="G149" t="str">
            <v>Storage capacity: mcm</v>
          </cell>
          <cell r="H149" t="str">
            <v>No. of tanks</v>
          </cell>
          <cell r="I149" t="str">
            <v>Peak output:
mcm/day</v>
          </cell>
        </row>
        <row r="150">
          <cell r="C150" t="str">
            <v>Nom</v>
          </cell>
          <cell r="D150" t="str">
            <v>Au-dessus/En-dessous du sol</v>
          </cell>
          <cell r="E150" t="str">
            <v>Capacité de liquéfaction : bcm/année</v>
          </cell>
          <cell r="F150" t="str">
            <v>Nb de trains</v>
          </cell>
          <cell r="G150" t="str">
            <v>Capacité de stockage : mcm</v>
          </cell>
          <cell r="H150" t="str">
            <v>Nb de réservoirs</v>
          </cell>
          <cell r="I150" t="str">
            <v>Rendement maximal : mcm/j</v>
          </cell>
        </row>
        <row r="151">
          <cell r="C151" t="str">
            <v>Название</v>
          </cell>
          <cell r="D151" t="str">
            <v>Выше / ниже земли</v>
          </cell>
          <cell r="E151" t="str">
            <v>Мощность сжижения: млрд м3 / год</v>
          </cell>
          <cell r="F151" t="str">
            <v>Nb поездов</v>
          </cell>
          <cell r="G151" t="str">
            <v>Емкость запоминающего устройства: м3</v>
          </cell>
          <cell r="H151" t="str">
            <v>Количество танков</v>
          </cell>
          <cell r="I151" t="str">
            <v>Максимальная мощность: м3 / д</v>
          </cell>
        </row>
      </sheetData>
      <sheetData sheetId="11">
        <row r="1">
          <cell r="AH1" t="str">
            <v>TIME: end-2017</v>
          </cell>
          <cell r="AI1" t="str">
            <v>PERIODE : Fin 2017</v>
          </cell>
          <cell r="AJ1" t="str">
            <v>ПЕРИОД : Конец 2017</v>
          </cell>
        </row>
        <row r="2">
          <cell r="AH2" t="str">
            <v>TABLE 6 - NETWORK CAPACITY</v>
          </cell>
          <cell r="AI2" t="str">
            <v>TABLEAU 6 - CAPACITE DU RESEAU</v>
          </cell>
          <cell r="AJ2" t="str">
            <v>Таблица 6 - Пропускная способность сети</v>
          </cell>
        </row>
        <row r="3">
          <cell r="AH3">
            <v>0</v>
          </cell>
          <cell r="AI3">
            <v>0</v>
          </cell>
          <cell r="AJ3">
            <v>0</v>
          </cell>
        </row>
        <row r="4">
          <cell r="AH4">
            <v>0</v>
          </cell>
          <cell r="AI4">
            <v>0</v>
          </cell>
          <cell r="AJ4">
            <v>0</v>
          </cell>
        </row>
        <row r="5">
          <cell r="AH5">
            <v>0</v>
          </cell>
          <cell r="AI5">
            <v>0</v>
          </cell>
          <cell r="AJ5">
            <v>0</v>
          </cell>
        </row>
        <row r="6">
          <cell r="AH6">
            <v>0</v>
          </cell>
          <cell r="AI6">
            <v>0</v>
          </cell>
          <cell r="AJ6">
            <v>0</v>
          </cell>
        </row>
        <row r="7">
          <cell r="AH7">
            <v>0</v>
          </cell>
          <cell r="AI7">
            <v>0</v>
          </cell>
          <cell r="AJ7">
            <v>0</v>
          </cell>
        </row>
        <row r="8">
          <cell r="AH8">
            <v>0</v>
          </cell>
          <cell r="AI8">
            <v>0</v>
          </cell>
          <cell r="AJ8">
            <v>0</v>
          </cell>
        </row>
        <row r="9">
          <cell r="AH9">
            <v>0</v>
          </cell>
          <cell r="AI9">
            <v>0</v>
          </cell>
          <cell r="AJ9">
            <v>0</v>
          </cell>
        </row>
        <row r="10">
          <cell r="AH10">
            <v>0</v>
          </cell>
          <cell r="AI10">
            <v>0</v>
          </cell>
          <cell r="AJ10">
            <v>0</v>
          </cell>
        </row>
        <row r="11">
          <cell r="AH11">
            <v>0</v>
          </cell>
          <cell r="AI11">
            <v>0</v>
          </cell>
          <cell r="AJ11">
            <v>0</v>
          </cell>
        </row>
        <row r="12">
          <cell r="AH12">
            <v>0</v>
          </cell>
          <cell r="AI12">
            <v>0</v>
          </cell>
          <cell r="AJ12">
            <v>0</v>
          </cell>
        </row>
        <row r="13">
          <cell r="AH13">
            <v>0</v>
          </cell>
          <cell r="AI13">
            <v>0</v>
          </cell>
          <cell r="AJ13">
            <v>0</v>
          </cell>
        </row>
        <row r="14">
          <cell r="AH14">
            <v>0</v>
          </cell>
          <cell r="AI14">
            <v>0</v>
          </cell>
          <cell r="AJ14">
            <v>0</v>
          </cell>
        </row>
        <row r="15">
          <cell r="AH15">
            <v>0</v>
          </cell>
          <cell r="AI15">
            <v>0</v>
          </cell>
          <cell r="AJ15">
            <v>0</v>
          </cell>
        </row>
        <row r="16">
          <cell r="AH16">
            <v>0</v>
          </cell>
          <cell r="AI16">
            <v>0</v>
          </cell>
          <cell r="AJ16">
            <v>0</v>
          </cell>
        </row>
        <row r="17">
          <cell r="AH17">
            <v>0</v>
          </cell>
          <cell r="AI17">
            <v>0</v>
          </cell>
          <cell r="AJ17">
            <v>0</v>
          </cell>
        </row>
        <row r="18">
          <cell r="AH18">
            <v>0</v>
          </cell>
          <cell r="AI18">
            <v>0</v>
          </cell>
          <cell r="AJ18">
            <v>0</v>
          </cell>
        </row>
        <row r="19">
          <cell r="AH19">
            <v>0</v>
          </cell>
          <cell r="AI19">
            <v>0</v>
          </cell>
          <cell r="AJ19">
            <v>0</v>
          </cell>
        </row>
        <row r="20">
          <cell r="AH20">
            <v>0</v>
          </cell>
          <cell r="AI20">
            <v>0</v>
          </cell>
          <cell r="AJ20">
            <v>0</v>
          </cell>
        </row>
        <row r="21">
          <cell r="AH21">
            <v>0</v>
          </cell>
          <cell r="AI21">
            <v>0</v>
          </cell>
          <cell r="AJ21">
            <v>0</v>
          </cell>
        </row>
        <row r="22">
          <cell r="AH22">
            <v>0</v>
          </cell>
          <cell r="AI22">
            <v>0</v>
          </cell>
          <cell r="AJ22">
            <v>0</v>
          </cell>
        </row>
        <row r="23">
          <cell r="AH23">
            <v>0</v>
          </cell>
          <cell r="AI23">
            <v>0</v>
          </cell>
          <cell r="AJ23">
            <v>0</v>
          </cell>
        </row>
        <row r="24">
          <cell r="AH24">
            <v>0</v>
          </cell>
          <cell r="AI24">
            <v>0</v>
          </cell>
          <cell r="AJ24">
            <v>0</v>
          </cell>
        </row>
        <row r="25">
          <cell r="AH25">
            <v>0</v>
          </cell>
          <cell r="AI25">
            <v>0</v>
          </cell>
          <cell r="AJ25">
            <v>0</v>
          </cell>
        </row>
        <row r="26">
          <cell r="AH26">
            <v>0</v>
          </cell>
          <cell r="AI26">
            <v>0</v>
          </cell>
          <cell r="AJ26">
            <v>0</v>
          </cell>
        </row>
        <row r="27">
          <cell r="AH27">
            <v>0</v>
          </cell>
          <cell r="AI27">
            <v>0</v>
          </cell>
          <cell r="AJ27">
            <v>0</v>
          </cell>
        </row>
        <row r="28">
          <cell r="AH28">
            <v>0</v>
          </cell>
          <cell r="AI28">
            <v>0</v>
          </cell>
          <cell r="AJ28">
            <v>0</v>
          </cell>
        </row>
        <row r="29">
          <cell r="AH29">
            <v>0</v>
          </cell>
          <cell r="AI29">
            <v>0</v>
          </cell>
          <cell r="AJ29">
            <v>0</v>
          </cell>
        </row>
        <row r="30">
          <cell r="AH30">
            <v>0</v>
          </cell>
          <cell r="AI30">
            <v>0</v>
          </cell>
          <cell r="AJ30">
            <v>0</v>
          </cell>
        </row>
        <row r="31">
          <cell r="AH31">
            <v>0</v>
          </cell>
          <cell r="AI31">
            <v>0</v>
          </cell>
          <cell r="AJ31">
            <v>0</v>
          </cell>
        </row>
        <row r="32">
          <cell r="AH32">
            <v>0</v>
          </cell>
          <cell r="AI32">
            <v>0</v>
          </cell>
          <cell r="AJ32">
            <v>0</v>
          </cell>
        </row>
        <row r="33">
          <cell r="AH33">
            <v>0</v>
          </cell>
          <cell r="AI33">
            <v>0</v>
          </cell>
          <cell r="AJ33">
            <v>0</v>
          </cell>
        </row>
        <row r="34">
          <cell r="AH34">
            <v>0</v>
          </cell>
          <cell r="AI34">
            <v>0</v>
          </cell>
          <cell r="AJ34">
            <v>0</v>
          </cell>
        </row>
        <row r="35">
          <cell r="AH35">
            <v>0</v>
          </cell>
          <cell r="AI35">
            <v>0</v>
          </cell>
          <cell r="AJ35">
            <v>0</v>
          </cell>
        </row>
        <row r="36">
          <cell r="AH36">
            <v>0</v>
          </cell>
          <cell r="AI36">
            <v>0</v>
          </cell>
          <cell r="AJ36">
            <v>0</v>
          </cell>
        </row>
        <row r="37">
          <cell r="AH37">
            <v>0</v>
          </cell>
          <cell r="AI37">
            <v>0</v>
          </cell>
          <cell r="AJ37">
            <v>0</v>
          </cell>
        </row>
        <row r="38">
          <cell r="AH38">
            <v>0</v>
          </cell>
          <cell r="AI38">
            <v>0</v>
          </cell>
          <cell r="AJ38">
            <v>0</v>
          </cell>
        </row>
        <row r="39">
          <cell r="AH39">
            <v>0</v>
          </cell>
          <cell r="AI39">
            <v>0</v>
          </cell>
          <cell r="AJ39">
            <v>0</v>
          </cell>
        </row>
        <row r="40">
          <cell r="AH40">
            <v>0</v>
          </cell>
          <cell r="AI40">
            <v>0</v>
          </cell>
          <cell r="AJ40">
            <v>0</v>
          </cell>
        </row>
        <row r="41">
          <cell r="AH41">
            <v>0</v>
          </cell>
          <cell r="AI41">
            <v>0</v>
          </cell>
          <cell r="AJ41">
            <v>0</v>
          </cell>
        </row>
        <row r="42">
          <cell r="AH42">
            <v>0</v>
          </cell>
          <cell r="AI42">
            <v>0</v>
          </cell>
          <cell r="AJ42">
            <v>0</v>
          </cell>
        </row>
        <row r="43">
          <cell r="AH43">
            <v>0</v>
          </cell>
          <cell r="AI43">
            <v>0</v>
          </cell>
          <cell r="AJ43">
            <v>0</v>
          </cell>
        </row>
        <row r="44">
          <cell r="AH44">
            <v>0</v>
          </cell>
          <cell r="AI44">
            <v>0</v>
          </cell>
          <cell r="AJ44">
            <v>0</v>
          </cell>
        </row>
        <row r="45">
          <cell r="AH45">
            <v>0</v>
          </cell>
          <cell r="AI45">
            <v>0</v>
          </cell>
          <cell r="AJ45">
            <v>0</v>
          </cell>
        </row>
        <row r="46">
          <cell r="AH46">
            <v>0</v>
          </cell>
          <cell r="AI46">
            <v>0</v>
          </cell>
          <cell r="AJ46">
            <v>0</v>
          </cell>
        </row>
        <row r="47">
          <cell r="AH47">
            <v>0</v>
          </cell>
          <cell r="AI47">
            <v>0</v>
          </cell>
          <cell r="AJ47">
            <v>0</v>
          </cell>
        </row>
        <row r="48">
          <cell r="AH48">
            <v>0</v>
          </cell>
          <cell r="AI48">
            <v>0</v>
          </cell>
          <cell r="AJ48">
            <v>0</v>
          </cell>
        </row>
        <row r="49">
          <cell r="AH49">
            <v>0</v>
          </cell>
          <cell r="AI49">
            <v>0</v>
          </cell>
          <cell r="AJ49">
            <v>0</v>
          </cell>
        </row>
        <row r="50">
          <cell r="AH50">
            <v>0</v>
          </cell>
          <cell r="AI50">
            <v>0</v>
          </cell>
          <cell r="AJ50">
            <v>0</v>
          </cell>
        </row>
        <row r="51">
          <cell r="AH51">
            <v>0</v>
          </cell>
          <cell r="AI51">
            <v>0</v>
          </cell>
          <cell r="AJ51">
            <v>0</v>
          </cell>
        </row>
        <row r="52">
          <cell r="AH52">
            <v>0</v>
          </cell>
          <cell r="AI52">
            <v>0</v>
          </cell>
          <cell r="AJ52">
            <v>0</v>
          </cell>
        </row>
        <row r="53">
          <cell r="AH53">
            <v>0</v>
          </cell>
          <cell r="AI53">
            <v>0</v>
          </cell>
          <cell r="AJ53">
            <v>0</v>
          </cell>
        </row>
        <row r="54">
          <cell r="AH54">
            <v>0</v>
          </cell>
          <cell r="AI54">
            <v>0</v>
          </cell>
          <cell r="AJ54">
            <v>0</v>
          </cell>
        </row>
        <row r="55">
          <cell r="AH55">
            <v>0</v>
          </cell>
          <cell r="AI55">
            <v>0</v>
          </cell>
          <cell r="AJ55">
            <v>0</v>
          </cell>
        </row>
        <row r="56">
          <cell r="AH56">
            <v>0</v>
          </cell>
          <cell r="AI56">
            <v>0</v>
          </cell>
          <cell r="AJ56">
            <v>0</v>
          </cell>
        </row>
        <row r="57">
          <cell r="AH57">
            <v>0</v>
          </cell>
          <cell r="AI57">
            <v>0</v>
          </cell>
          <cell r="AJ57">
            <v>0</v>
          </cell>
        </row>
        <row r="58">
          <cell r="AH58">
            <v>0</v>
          </cell>
          <cell r="AI58">
            <v>0</v>
          </cell>
          <cell r="AJ58">
            <v>0</v>
          </cell>
        </row>
        <row r="59">
          <cell r="AH59">
            <v>0</v>
          </cell>
          <cell r="AI59">
            <v>0</v>
          </cell>
          <cell r="AJ59">
            <v>0</v>
          </cell>
        </row>
        <row r="60">
          <cell r="AH60">
            <v>0</v>
          </cell>
          <cell r="AI60">
            <v>0</v>
          </cell>
          <cell r="AJ60">
            <v>0</v>
          </cell>
        </row>
        <row r="61">
          <cell r="AH61">
            <v>0</v>
          </cell>
          <cell r="AI61">
            <v>0</v>
          </cell>
          <cell r="AJ61">
            <v>0</v>
          </cell>
        </row>
        <row r="62">
          <cell r="AH62">
            <v>0</v>
          </cell>
          <cell r="AI62">
            <v>0</v>
          </cell>
          <cell r="AJ62">
            <v>0</v>
          </cell>
        </row>
        <row r="63">
          <cell r="AH63">
            <v>0</v>
          </cell>
          <cell r="AI63">
            <v>0</v>
          </cell>
          <cell r="AJ63">
            <v>0</v>
          </cell>
        </row>
        <row r="64">
          <cell r="AH64">
            <v>0</v>
          </cell>
          <cell r="AI64">
            <v>0</v>
          </cell>
          <cell r="AJ64">
            <v>0</v>
          </cell>
        </row>
        <row r="65">
          <cell r="AH65">
            <v>0</v>
          </cell>
          <cell r="AI65">
            <v>0</v>
          </cell>
          <cell r="AJ65">
            <v>0</v>
          </cell>
        </row>
        <row r="66">
          <cell r="AH66">
            <v>0</v>
          </cell>
          <cell r="AI66">
            <v>0</v>
          </cell>
          <cell r="AJ66">
            <v>0</v>
          </cell>
        </row>
        <row r="67">
          <cell r="AH67">
            <v>0</v>
          </cell>
          <cell r="AI67">
            <v>0</v>
          </cell>
          <cell r="AJ67">
            <v>0</v>
          </cell>
        </row>
        <row r="68">
          <cell r="AH68">
            <v>0</v>
          </cell>
          <cell r="AI68">
            <v>0</v>
          </cell>
          <cell r="AJ68">
            <v>0</v>
          </cell>
        </row>
        <row r="69">
          <cell r="AH69">
            <v>0</v>
          </cell>
          <cell r="AI69">
            <v>0</v>
          </cell>
          <cell r="AJ69">
            <v>0</v>
          </cell>
        </row>
        <row r="70">
          <cell r="AH70">
            <v>0</v>
          </cell>
          <cell r="AI70">
            <v>0</v>
          </cell>
          <cell r="AJ70">
            <v>0</v>
          </cell>
        </row>
        <row r="71">
          <cell r="AH71">
            <v>0</v>
          </cell>
          <cell r="AI71">
            <v>0</v>
          </cell>
          <cell r="AJ71">
            <v>0</v>
          </cell>
        </row>
        <row r="72">
          <cell r="AH72">
            <v>0</v>
          </cell>
          <cell r="AI72">
            <v>0</v>
          </cell>
          <cell r="AJ72">
            <v>0</v>
          </cell>
        </row>
        <row r="73">
          <cell r="AH73">
            <v>0</v>
          </cell>
          <cell r="AI73">
            <v>0</v>
          </cell>
          <cell r="AJ73">
            <v>0</v>
          </cell>
        </row>
        <row r="74">
          <cell r="AH74">
            <v>0</v>
          </cell>
          <cell r="AI74">
            <v>0</v>
          </cell>
          <cell r="AJ74">
            <v>0</v>
          </cell>
        </row>
        <row r="75">
          <cell r="AH75">
            <v>0</v>
          </cell>
          <cell r="AI75">
            <v>0</v>
          </cell>
          <cell r="AJ75">
            <v>0</v>
          </cell>
        </row>
        <row r="76">
          <cell r="AH76">
            <v>0</v>
          </cell>
          <cell r="AI76">
            <v>0</v>
          </cell>
          <cell r="AJ76">
            <v>0</v>
          </cell>
        </row>
        <row r="77">
          <cell r="AH77">
            <v>0</v>
          </cell>
          <cell r="AI77">
            <v>0</v>
          </cell>
          <cell r="AJ77">
            <v>0</v>
          </cell>
        </row>
        <row r="78">
          <cell r="AH78">
            <v>0</v>
          </cell>
          <cell r="AI78">
            <v>0</v>
          </cell>
          <cell r="AJ78">
            <v>0</v>
          </cell>
        </row>
        <row r="79">
          <cell r="AH79">
            <v>0</v>
          </cell>
          <cell r="AI79">
            <v>0</v>
          </cell>
          <cell r="AJ79">
            <v>0</v>
          </cell>
        </row>
        <row r="80">
          <cell r="AH80">
            <v>0</v>
          </cell>
          <cell r="AI80">
            <v>0</v>
          </cell>
          <cell r="AJ80">
            <v>0</v>
          </cell>
        </row>
        <row r="81">
          <cell r="AH81">
            <v>0</v>
          </cell>
          <cell r="AI81">
            <v>0</v>
          </cell>
          <cell r="AJ81">
            <v>0</v>
          </cell>
        </row>
        <row r="82">
          <cell r="AH82">
            <v>0</v>
          </cell>
          <cell r="AI82">
            <v>0</v>
          </cell>
          <cell r="AJ82">
            <v>0</v>
          </cell>
        </row>
        <row r="83">
          <cell r="AH83">
            <v>0</v>
          </cell>
          <cell r="AI83">
            <v>0</v>
          </cell>
          <cell r="AJ83">
            <v>0</v>
          </cell>
        </row>
        <row r="84">
          <cell r="AH84">
            <v>0</v>
          </cell>
          <cell r="AI84">
            <v>0</v>
          </cell>
          <cell r="AJ84">
            <v>0</v>
          </cell>
        </row>
        <row r="85">
          <cell r="AH85">
            <v>0</v>
          </cell>
          <cell r="AI85">
            <v>0</v>
          </cell>
          <cell r="AJ85">
            <v>0</v>
          </cell>
        </row>
        <row r="86">
          <cell r="AH86">
            <v>0</v>
          </cell>
          <cell r="AI86">
            <v>0</v>
          </cell>
          <cell r="AJ86">
            <v>0</v>
          </cell>
        </row>
        <row r="87">
          <cell r="AH87">
            <v>0</v>
          </cell>
          <cell r="AI87">
            <v>0</v>
          </cell>
          <cell r="AJ87">
            <v>0</v>
          </cell>
        </row>
        <row r="88">
          <cell r="AH88">
            <v>0</v>
          </cell>
          <cell r="AI88">
            <v>0</v>
          </cell>
          <cell r="AJ88">
            <v>0</v>
          </cell>
        </row>
        <row r="89">
          <cell r="AH89">
            <v>0</v>
          </cell>
          <cell r="AI89">
            <v>0</v>
          </cell>
          <cell r="AJ89">
            <v>0</v>
          </cell>
        </row>
        <row r="90">
          <cell r="AH90">
            <v>0</v>
          </cell>
          <cell r="AI90">
            <v>0</v>
          </cell>
          <cell r="AJ90">
            <v>0</v>
          </cell>
        </row>
        <row r="91">
          <cell r="AH91">
            <v>0</v>
          </cell>
          <cell r="AI91">
            <v>0</v>
          </cell>
          <cell r="AJ91">
            <v>0</v>
          </cell>
        </row>
        <row r="92">
          <cell r="AH92">
            <v>0</v>
          </cell>
          <cell r="AI92">
            <v>0</v>
          </cell>
          <cell r="AJ92">
            <v>0</v>
          </cell>
        </row>
        <row r="93">
          <cell r="AH93">
            <v>0</v>
          </cell>
          <cell r="AI93">
            <v>0</v>
          </cell>
          <cell r="AJ93">
            <v>0</v>
          </cell>
        </row>
        <row r="94">
          <cell r="AH94">
            <v>0</v>
          </cell>
          <cell r="AI94">
            <v>0</v>
          </cell>
          <cell r="AJ94">
            <v>0</v>
          </cell>
        </row>
        <row r="95">
          <cell r="AH95">
            <v>0</v>
          </cell>
          <cell r="AI95">
            <v>0</v>
          </cell>
          <cell r="AJ95">
            <v>0</v>
          </cell>
        </row>
        <row r="96">
          <cell r="AH96">
            <v>0</v>
          </cell>
          <cell r="AI96">
            <v>0</v>
          </cell>
          <cell r="AJ96">
            <v>0</v>
          </cell>
        </row>
        <row r="97">
          <cell r="AH97">
            <v>0</v>
          </cell>
          <cell r="AI97">
            <v>0</v>
          </cell>
          <cell r="AJ97">
            <v>0</v>
          </cell>
        </row>
        <row r="98">
          <cell r="AH98">
            <v>0</v>
          </cell>
          <cell r="AI98">
            <v>0</v>
          </cell>
          <cell r="AJ98">
            <v>0</v>
          </cell>
        </row>
        <row r="99">
          <cell r="AH99">
            <v>0</v>
          </cell>
          <cell r="AI99">
            <v>0</v>
          </cell>
          <cell r="AJ99">
            <v>0</v>
          </cell>
        </row>
        <row r="100">
          <cell r="AH100">
            <v>0</v>
          </cell>
          <cell r="AI100">
            <v>0</v>
          </cell>
          <cell r="AJ100">
            <v>0</v>
          </cell>
        </row>
        <row r="101">
          <cell r="AH101">
            <v>0</v>
          </cell>
          <cell r="AI101">
            <v>0</v>
          </cell>
          <cell r="AJ101">
            <v>0</v>
          </cell>
        </row>
        <row r="102">
          <cell r="AH102">
            <v>0</v>
          </cell>
          <cell r="AI102">
            <v>0</v>
          </cell>
          <cell r="AJ102">
            <v>0</v>
          </cell>
        </row>
        <row r="103">
          <cell r="AH103">
            <v>0</v>
          </cell>
          <cell r="AI103">
            <v>0</v>
          </cell>
          <cell r="AJ103">
            <v>0</v>
          </cell>
        </row>
        <row r="104">
          <cell r="AH104">
            <v>0</v>
          </cell>
          <cell r="AI104">
            <v>0</v>
          </cell>
          <cell r="AJ104">
            <v>0</v>
          </cell>
        </row>
        <row r="105">
          <cell r="AH105">
            <v>0</v>
          </cell>
          <cell r="AI105">
            <v>0</v>
          </cell>
          <cell r="AJ105">
            <v>0</v>
          </cell>
        </row>
        <row r="106">
          <cell r="AH106" t="str">
            <v>TOTAL</v>
          </cell>
          <cell r="AI106" t="str">
            <v>TOTAL</v>
          </cell>
          <cell r="AJ106" t="str">
            <v>ВСЕГО</v>
          </cell>
        </row>
        <row r="148">
          <cell r="C148" t="str">
            <v>Border point (country specific)</v>
          </cell>
          <cell r="D148" t="str">
            <v>Partner country</v>
          </cell>
          <cell r="E148" t="str">
            <v>Type</v>
          </cell>
          <cell r="F148" t="str">
            <v>Maximum capacity mcm/day</v>
          </cell>
          <cell r="G148" t="str">
            <v>Reverse flow maximum capacity mcm/day</v>
          </cell>
        </row>
        <row r="149">
          <cell r="C149" t="str">
            <v>Point frontalier (spécifique au pays)</v>
          </cell>
          <cell r="D149" t="str">
            <v>Pays partenaire</v>
          </cell>
          <cell r="E149" t="str">
            <v>Type</v>
          </cell>
          <cell r="F149" t="str">
            <v>Capacité maximale mcm/j</v>
          </cell>
          <cell r="G149" t="str">
            <v>Capacité maximale de flux inverse mcm/j</v>
          </cell>
        </row>
        <row r="150">
          <cell r="C150" t="str">
            <v>Граница (оплачивается отдельно)</v>
          </cell>
          <cell r="D150" t="str">
            <v>Страна-партнер</v>
          </cell>
          <cell r="E150" t="str">
            <v>Тип</v>
          </cell>
          <cell r="F150" t="str">
            <v>Максимальная вместимость м3 / сут.</v>
          </cell>
          <cell r="G150" t="str">
            <v>Максимальная мощность обратного потока mcm / d</v>
          </cell>
        </row>
      </sheetData>
      <sheetData sheetId="12"/>
      <sheetData sheetId="13"/>
      <sheetData sheetId="14"/>
      <sheetData sheetId="15">
        <row r="1">
          <cell r="DJ1" t="str">
            <v>Table 1 - Natural Gas Supply</v>
          </cell>
          <cell r="DK1" t="str">
            <v>Tableau 1 - Approvisionnement en gaz naturel</v>
          </cell>
          <cell r="DL1" t="str">
            <v>Таблица 1 - Поставки природного газа</v>
          </cell>
        </row>
        <row r="2">
          <cell r="DJ2">
            <v>0</v>
          </cell>
          <cell r="DK2">
            <v>0</v>
          </cell>
          <cell r="DL2">
            <v>0</v>
          </cell>
        </row>
        <row r="3">
          <cell r="DJ3" t="str">
            <v>Million cubic metres</v>
          </cell>
          <cell r="DK3" t="str">
            <v>Millions mètres cube</v>
          </cell>
          <cell r="DL3" t="str">
            <v>Миллионы кубических метров</v>
          </cell>
        </row>
        <row r="4">
          <cell r="DJ4" t="str">
            <v>Indigenous Production</v>
          </cell>
          <cell r="DK4" t="str">
            <v>Production nationale</v>
          </cell>
          <cell r="DL4" t="str">
            <v>Внутреннее производство</v>
          </cell>
        </row>
        <row r="5">
          <cell r="DJ5" t="str">
            <v>Associated gas</v>
          </cell>
          <cell r="DK5" t="str">
            <v xml:space="preserve">   Gaz associé</v>
          </cell>
          <cell r="DL5" t="str">
            <v>Попутный газ</v>
          </cell>
        </row>
        <row r="6">
          <cell r="DJ6" t="str">
            <v>Non-associated gas</v>
          </cell>
          <cell r="DK6" t="str">
            <v xml:space="preserve">   Gaz non-associé</v>
          </cell>
          <cell r="DL6" t="str">
            <v xml:space="preserve">Непопутный газ </v>
          </cell>
        </row>
        <row r="7">
          <cell r="DJ7" t="str">
            <v>Colliery gas</v>
          </cell>
          <cell r="DK7" t="str">
            <v xml:space="preserve">   Grisou</v>
          </cell>
          <cell r="DL7" t="str">
            <v>Шахтный газ</v>
          </cell>
        </row>
        <row r="8">
          <cell r="DJ8" t="str">
            <v>Receipts from other sources</v>
          </cell>
          <cell r="DK8" t="str">
            <v>Autres sources</v>
          </cell>
          <cell r="DL8" t="str">
            <v>из других источников</v>
          </cell>
        </row>
        <row r="9">
          <cell r="DJ9" t="str">
            <v>Imports (Balance)</v>
          </cell>
          <cell r="DK9" t="str">
            <v>Importations (1)</v>
          </cell>
          <cell r="DL9" t="str">
            <v>Импорт</v>
          </cell>
        </row>
        <row r="10">
          <cell r="DJ10" t="str">
            <v>Exports (Balance)</v>
          </cell>
          <cell r="DK10" t="str">
            <v>Exportations (2)</v>
          </cell>
          <cell r="DL10" t="str">
            <v xml:space="preserve">Экспорт </v>
          </cell>
        </row>
        <row r="11">
          <cell r="DJ11" t="str">
            <v>International marine bunkers</v>
          </cell>
          <cell r="DK11" t="str">
            <v>Soutages maritimes internationaux</v>
          </cell>
          <cell r="DL11" t="str">
            <v>Международная морская бункеровка</v>
          </cell>
        </row>
        <row r="12">
          <cell r="DJ12" t="str">
            <v>Stock changes (National territory)</v>
          </cell>
          <cell r="DK12" t="str">
            <v>Variations des stocks (3)</v>
          </cell>
          <cell r="DL12" t="str">
            <v>Изменения запасов (+/-)</v>
          </cell>
        </row>
        <row r="13">
          <cell r="DJ13" t="str">
            <v>Inland consumption (Calculated)</v>
          </cell>
          <cell r="DK13" t="str">
            <v>Consommation intérieure (calc)</v>
          </cell>
          <cell r="DL13" t="str">
            <v>Внутреннее потребление (расчетное)</v>
          </cell>
        </row>
        <row r="14">
          <cell r="DJ14" t="str">
            <v>Statistical difference</v>
          </cell>
          <cell r="DK14" t="str">
            <v>Ecart statistique</v>
          </cell>
          <cell r="DL14" t="str">
            <v>Статистические расхождения</v>
          </cell>
        </row>
        <row r="15">
          <cell r="DJ15" t="str">
            <v>Inland consumption (Observed)</v>
          </cell>
          <cell r="DK15" t="str">
            <v>Consommation intérieure (obs) (4)</v>
          </cell>
          <cell r="DL15" t="str">
            <v>Внутреннее потребление (наблюд.)</v>
          </cell>
        </row>
        <row r="16">
          <cell r="DJ16" t="str">
            <v>Recoverable gas</v>
          </cell>
          <cell r="DK16" t="str">
            <v>Gaz récupérable</v>
          </cell>
          <cell r="DL16" t="str">
            <v>Извлекаемый газ</v>
          </cell>
        </row>
        <row r="17">
          <cell r="DJ17" t="str">
            <v>Opening stock level (National territory)</v>
          </cell>
          <cell r="DK17" t="str">
            <v>Niv. stocks début période (territoire national)</v>
          </cell>
          <cell r="DL17" t="str">
            <v>Объем запасов в начале периода (национальная территория)</v>
          </cell>
        </row>
        <row r="18">
          <cell r="DJ18" t="str">
            <v>Closing stock level (National territory)</v>
          </cell>
          <cell r="DK18" t="str">
            <v>Niv. stocks fin période (territoire national)</v>
          </cell>
          <cell r="DL18" t="str">
            <v>Объем запасов в конце периода (национальная территория)</v>
          </cell>
        </row>
        <row r="19">
          <cell r="DJ19" t="str">
            <v>Opening stock level (Held abroad)</v>
          </cell>
          <cell r="DK19" t="str">
            <v>Niv. stocks début période (détenu à l'étranger)</v>
          </cell>
          <cell r="DL19" t="str">
            <v>Объем запасов в начале периода (удерживаемый за рубежом)</v>
          </cell>
        </row>
        <row r="20">
          <cell r="DJ20" t="str">
            <v>Closing stock level (Held abroad)</v>
          </cell>
          <cell r="DK20" t="str">
            <v>Niv. stocks fin période (détenu à l'étranger)</v>
          </cell>
          <cell r="DL20" t="str">
            <v>Объем запасов в конце периода (удерживаемый за рубежом)</v>
          </cell>
        </row>
        <row r="21">
          <cell r="DJ21" t="str">
            <v>Memo:</v>
          </cell>
          <cell r="DK21" t="str">
            <v>Memo:</v>
          </cell>
          <cell r="DL21" t="str">
            <v xml:space="preserve">  Примечание:</v>
          </cell>
        </row>
        <row r="22">
          <cell r="DJ22" t="str">
            <v>Gas vented</v>
          </cell>
          <cell r="DK22" t="str">
            <v>Gaz rejetés</v>
          </cell>
          <cell r="DL22" t="str">
            <v>Газ, отброшенный в атмосферу</v>
          </cell>
        </row>
        <row r="23">
          <cell r="DJ23" t="str">
            <v>Gas flared</v>
          </cell>
          <cell r="DK23" t="str">
            <v>Gaz brûlés à la torche</v>
          </cell>
          <cell r="DL23" t="str">
            <v>Газ, сожженный в факеле</v>
          </cell>
        </row>
        <row r="24">
          <cell r="DJ24" t="str">
            <v xml:space="preserve">Memo: </v>
          </cell>
          <cell r="DK24" t="str">
            <v>Memo: Gaz coussin</v>
          </cell>
          <cell r="DL24" t="str">
            <v>Примечание: Буферный газ</v>
          </cell>
        </row>
        <row r="25">
          <cell r="DJ25" t="str">
            <v>Cushion gas closing stock level</v>
          </cell>
          <cell r="DK25" t="str">
            <v>Niveau des stocks en fin de période</v>
          </cell>
          <cell r="DL25" t="str">
            <v>Объем запасов на конец отчетного периода</v>
          </cell>
        </row>
        <row r="26">
          <cell r="DJ26" t="str">
            <v>Memo: Receipts from other sources</v>
          </cell>
          <cell r="DK26" t="str">
            <v>Memo: Autres sources</v>
          </cell>
          <cell r="DL26" t="str">
            <v>Примечание: из других источников:</v>
          </cell>
        </row>
        <row r="27">
          <cell r="DJ27" t="str">
            <v>Oil</v>
          </cell>
          <cell r="DK27" t="str">
            <v>Pétrole</v>
          </cell>
          <cell r="DL27" t="str">
            <v>нефти</v>
          </cell>
        </row>
        <row r="28">
          <cell r="DJ28" t="str">
            <v>Coal</v>
          </cell>
          <cell r="DK28" t="str">
            <v>Charbon</v>
          </cell>
          <cell r="DL28" t="str">
            <v>угля</v>
          </cell>
        </row>
        <row r="29">
          <cell r="DJ29" t="str">
            <v>Renewables</v>
          </cell>
          <cell r="DK29" t="str">
            <v>Energies renouvelables</v>
          </cell>
          <cell r="DL29" t="str">
            <v>возобновляемых источников</v>
          </cell>
        </row>
        <row r="30">
          <cell r="DJ30">
            <v>0</v>
          </cell>
          <cell r="DK30">
            <v>0</v>
          </cell>
          <cell r="DL30">
            <v>0</v>
          </cell>
        </row>
        <row r="31">
          <cell r="DJ31">
            <v>0</v>
          </cell>
          <cell r="DK31">
            <v>0</v>
          </cell>
          <cell r="DL31">
            <v>0</v>
          </cell>
        </row>
        <row r="32">
          <cell r="DJ32" t="str">
            <v>Terajoules</v>
          </cell>
          <cell r="DK32" t="str">
            <v>Terajoules</v>
          </cell>
          <cell r="DL32" t="str">
            <v>Тераджоули</v>
          </cell>
        </row>
        <row r="33">
          <cell r="DJ33" t="str">
            <v>Indigenous Production</v>
          </cell>
          <cell r="DK33" t="str">
            <v>Production nationale</v>
          </cell>
          <cell r="DL33" t="str">
            <v>Внутреннее производство</v>
          </cell>
        </row>
        <row r="34">
          <cell r="DJ34" t="str">
            <v>Associated gas</v>
          </cell>
          <cell r="DK34" t="str">
            <v xml:space="preserve">   Gaz associé</v>
          </cell>
          <cell r="DL34" t="str">
            <v>Попутный газ</v>
          </cell>
        </row>
        <row r="35">
          <cell r="DJ35" t="str">
            <v>Non-associated gas</v>
          </cell>
          <cell r="DK35" t="str">
            <v xml:space="preserve">   Gaz non-associé</v>
          </cell>
          <cell r="DL35" t="str">
            <v xml:space="preserve">Непопутный газ </v>
          </cell>
        </row>
        <row r="36">
          <cell r="DJ36" t="str">
            <v>Colliery gas</v>
          </cell>
          <cell r="DK36" t="str">
            <v xml:space="preserve">   Grisou</v>
          </cell>
          <cell r="DL36" t="str">
            <v>Шахтный газ</v>
          </cell>
        </row>
        <row r="37">
          <cell r="DJ37" t="str">
            <v>Receipts from other sources</v>
          </cell>
          <cell r="DK37" t="str">
            <v>Autres sources</v>
          </cell>
          <cell r="DL37" t="str">
            <v>из других источников:</v>
          </cell>
        </row>
        <row r="38">
          <cell r="DJ38" t="str">
            <v>Imports (Balance)</v>
          </cell>
          <cell r="DK38" t="str">
            <v>Importations (1)</v>
          </cell>
          <cell r="DL38" t="str">
            <v>Импорт</v>
          </cell>
        </row>
        <row r="39">
          <cell r="DJ39" t="str">
            <v>Exports (Balance)</v>
          </cell>
          <cell r="DK39" t="str">
            <v>Exportations (2)</v>
          </cell>
          <cell r="DL39" t="str">
            <v>Экспорт</v>
          </cell>
        </row>
        <row r="40">
          <cell r="DJ40" t="str">
            <v>International marine bunkers</v>
          </cell>
          <cell r="DK40" t="str">
            <v>Soutages maritimes internationaux</v>
          </cell>
          <cell r="DL40" t="str">
            <v>Международная морская бункеровка</v>
          </cell>
        </row>
        <row r="41">
          <cell r="DJ41" t="str">
            <v>Stock changes (National territory)</v>
          </cell>
          <cell r="DK41" t="str">
            <v>Variations des stocks (3)</v>
          </cell>
          <cell r="DL41" t="str">
            <v>Изменения запасов (+/-)</v>
          </cell>
        </row>
        <row r="42">
          <cell r="DJ42" t="str">
            <v>Inland consumption (Calculated)</v>
          </cell>
          <cell r="DK42" t="str">
            <v>Consommation intérieure (calc)</v>
          </cell>
          <cell r="DL42" t="str">
            <v>Внутреннее потребление (расчетное)</v>
          </cell>
        </row>
        <row r="43">
          <cell r="DJ43" t="str">
            <v>Statistical difference</v>
          </cell>
          <cell r="DK43" t="str">
            <v>Ecart statistique</v>
          </cell>
          <cell r="DL43" t="str">
            <v>Статистические расхождения</v>
          </cell>
        </row>
        <row r="44">
          <cell r="DJ44" t="str">
            <v>Inland consumption (Observed)</v>
          </cell>
          <cell r="DK44" t="str">
            <v>Consommation intérieure (obs) (4)</v>
          </cell>
          <cell r="DL44" t="str">
            <v>Внутреннее потребление (наблюдаемое)</v>
          </cell>
        </row>
        <row r="45">
          <cell r="DJ45" t="str">
            <v>Recoverable gas</v>
          </cell>
          <cell r="DK45" t="str">
            <v>Gaz récupérable</v>
          </cell>
          <cell r="DL45" t="str">
            <v>Извлекаемый газ</v>
          </cell>
        </row>
        <row r="46">
          <cell r="DJ46" t="str">
            <v>Opening stock level (National territory)</v>
          </cell>
          <cell r="DK46" t="str">
            <v>Niv. stocks début période (territoire national)</v>
          </cell>
          <cell r="DL46" t="str">
            <v>Объем запасов в начале периода (национальная территория)</v>
          </cell>
        </row>
        <row r="47">
          <cell r="DJ47" t="str">
            <v>Closing stock level (National territory)</v>
          </cell>
          <cell r="DK47" t="str">
            <v>Niv. stocks fin période (territoire national)</v>
          </cell>
          <cell r="DL47" t="str">
            <v>Объем запасов в конце периода (национальная территория)</v>
          </cell>
        </row>
        <row r="48">
          <cell r="DJ48" t="str">
            <v>Opening stock level (Held abroad)</v>
          </cell>
          <cell r="DK48" t="str">
            <v>Niv. stocks début période (détenu à l'étranger)</v>
          </cell>
          <cell r="DL48" t="str">
            <v>Объем запасов в начале периода (удерживаемый за рубежом)</v>
          </cell>
        </row>
        <row r="49">
          <cell r="DJ49" t="str">
            <v>Closing stock level (Held abroad)</v>
          </cell>
          <cell r="DK49" t="str">
            <v>Niv. stocks fin période (détenu à l'étranger)</v>
          </cell>
          <cell r="DL49" t="str">
            <v>Объем запасов в конце периода (удерживаемый за рубежом)</v>
          </cell>
        </row>
        <row r="50">
          <cell r="DJ50" t="str">
            <v>Memo:</v>
          </cell>
          <cell r="DK50" t="str">
            <v>Memo:</v>
          </cell>
          <cell r="DL50" t="str">
            <v xml:space="preserve">  Примечание:</v>
          </cell>
        </row>
        <row r="51">
          <cell r="DJ51" t="str">
            <v>Gas vented</v>
          </cell>
          <cell r="DK51" t="str">
            <v>Gaz rejetés</v>
          </cell>
          <cell r="DL51" t="str">
            <v>Газ, отброшенный в атмосферу</v>
          </cell>
        </row>
        <row r="52">
          <cell r="DJ52" t="str">
            <v>Gas flared</v>
          </cell>
          <cell r="DK52" t="str">
            <v>Gaz brûlés à la torche</v>
          </cell>
          <cell r="DL52" t="str">
            <v>Газ, сожженный в факеле</v>
          </cell>
        </row>
        <row r="53">
          <cell r="DJ53" t="str">
            <v xml:space="preserve">Memo: </v>
          </cell>
          <cell r="DK53" t="str">
            <v>Memo: Gaz coussin</v>
          </cell>
          <cell r="DL53" t="str">
            <v>Примечание: Буферный газ</v>
          </cell>
        </row>
        <row r="54">
          <cell r="DJ54" t="str">
            <v>Cushion gas closing stock level</v>
          </cell>
          <cell r="DK54" t="str">
            <v>Niveau des stocks en fin de période</v>
          </cell>
          <cell r="DL54" t="str">
            <v>Объем запасов на конец отчетного периода</v>
          </cell>
        </row>
        <row r="55">
          <cell r="DJ55" t="str">
            <v>Memo: Receipts from other sources</v>
          </cell>
          <cell r="DK55" t="str">
            <v>Memo: Autres sources</v>
          </cell>
          <cell r="DL55" t="str">
            <v>Примечание: из других источников:</v>
          </cell>
        </row>
        <row r="56">
          <cell r="DJ56" t="str">
            <v>Oil</v>
          </cell>
          <cell r="DK56" t="str">
            <v>Pétrole</v>
          </cell>
          <cell r="DL56" t="str">
            <v>нефти</v>
          </cell>
        </row>
        <row r="57">
          <cell r="DJ57" t="str">
            <v>Coal</v>
          </cell>
          <cell r="DK57" t="str">
            <v>Charbon</v>
          </cell>
          <cell r="DL57" t="str">
            <v>угля</v>
          </cell>
        </row>
        <row r="58">
          <cell r="DJ58" t="str">
            <v>Renewables</v>
          </cell>
          <cell r="DK58" t="str">
            <v>Energies renouvelables</v>
          </cell>
          <cell r="DL58" t="str">
            <v>возобновляемых источников</v>
          </cell>
        </row>
        <row r="59">
          <cell r="DJ59">
            <v>0</v>
          </cell>
          <cell r="DK59">
            <v>0</v>
          </cell>
          <cell r="DL59">
            <v>0</v>
          </cell>
        </row>
        <row r="60">
          <cell r="DJ60">
            <v>0</v>
          </cell>
          <cell r="DK60">
            <v>0</v>
          </cell>
          <cell r="DL60">
            <v>0</v>
          </cell>
        </row>
        <row r="61">
          <cell r="DJ61" t="str">
            <v>Gross Calorific Values</v>
          </cell>
          <cell r="DK61" t="str">
            <v>Pouvoirs calorifiques supérieurs</v>
          </cell>
          <cell r="DL61" t="str">
            <v>Высшая теплотворная способность (ВТС)</v>
          </cell>
        </row>
        <row r="62">
          <cell r="DJ62" t="str">
            <v>Indigenous Production</v>
          </cell>
          <cell r="DK62" t="str">
            <v>Production nationale</v>
          </cell>
          <cell r="DL62" t="str">
            <v>Внутреннее производство</v>
          </cell>
        </row>
        <row r="63">
          <cell r="DJ63" t="str">
            <v>Associated gas</v>
          </cell>
          <cell r="DK63" t="str">
            <v xml:space="preserve">   Gaz associé</v>
          </cell>
          <cell r="DL63" t="str">
            <v>Попутный газ</v>
          </cell>
        </row>
        <row r="64">
          <cell r="DJ64" t="str">
            <v>Non-associated gas</v>
          </cell>
          <cell r="DK64" t="str">
            <v xml:space="preserve">   Gaz non-associé</v>
          </cell>
          <cell r="DL64" t="str">
            <v xml:space="preserve">Непопутный газ </v>
          </cell>
        </row>
        <row r="65">
          <cell r="DJ65" t="str">
            <v>Colliery gas</v>
          </cell>
          <cell r="DK65" t="str">
            <v xml:space="preserve">   Grisou</v>
          </cell>
          <cell r="DL65" t="str">
            <v>Шахтный газ</v>
          </cell>
        </row>
        <row r="66">
          <cell r="DJ66" t="str">
            <v>Receipts from other sources</v>
          </cell>
          <cell r="DK66" t="str">
            <v>Autres sources</v>
          </cell>
          <cell r="DL66" t="str">
            <v>из других источников:</v>
          </cell>
        </row>
        <row r="67">
          <cell r="DJ67" t="str">
            <v>Imports (Balance)</v>
          </cell>
          <cell r="DK67" t="str">
            <v>Importations (1)</v>
          </cell>
          <cell r="DL67" t="str">
            <v>Импорт</v>
          </cell>
        </row>
        <row r="68">
          <cell r="DJ68" t="str">
            <v>Exports (Balance)</v>
          </cell>
          <cell r="DK68" t="str">
            <v>Exportations (2)</v>
          </cell>
          <cell r="DL68" t="str">
            <v>Экспорт</v>
          </cell>
        </row>
        <row r="69">
          <cell r="DJ69" t="str">
            <v>International marine bunkers</v>
          </cell>
          <cell r="DK69" t="str">
            <v>Soutages maritimes internationaux</v>
          </cell>
          <cell r="DL69" t="str">
            <v>Международная морская бункеровка</v>
          </cell>
        </row>
        <row r="70">
          <cell r="DJ70" t="str">
            <v>Stock changes (National territory)</v>
          </cell>
          <cell r="DK70" t="str">
            <v>Variations des stocks (3)</v>
          </cell>
          <cell r="DL70" t="str">
            <v>Изменения запасов (+/-)</v>
          </cell>
        </row>
        <row r="71">
          <cell r="DJ71" t="str">
            <v>Inland consumption (Calculated)</v>
          </cell>
          <cell r="DK71" t="str">
            <v>Consommation intérieure (calc)</v>
          </cell>
          <cell r="DL71" t="str">
            <v>Внутреннее потребление (расчетное)</v>
          </cell>
        </row>
        <row r="72">
          <cell r="DJ72" t="str">
            <v>Statistical difference</v>
          </cell>
          <cell r="DK72" t="str">
            <v>Ecart statistique</v>
          </cell>
          <cell r="DL72" t="str">
            <v>Статистические расхождения</v>
          </cell>
        </row>
        <row r="73">
          <cell r="DJ73" t="str">
            <v>Inland consumption (Observed)</v>
          </cell>
          <cell r="DK73" t="str">
            <v>Consommation intérieure (obs) (4)</v>
          </cell>
          <cell r="DL73" t="str">
            <v>Внутреннее потребление (наблюдаемое)</v>
          </cell>
        </row>
        <row r="74">
          <cell r="DJ74" t="str">
            <v>Recoverable gas</v>
          </cell>
          <cell r="DK74" t="str">
            <v>Gaz récupérable</v>
          </cell>
          <cell r="DL74" t="str">
            <v>Извлекаемый газ</v>
          </cell>
        </row>
        <row r="75">
          <cell r="DJ75" t="str">
            <v>Opening stock level (National territory)</v>
          </cell>
          <cell r="DK75" t="str">
            <v>Niv. stocks début période (territoire national)</v>
          </cell>
          <cell r="DL75" t="str">
            <v>Объем запасов в начале периода (национальная территория)</v>
          </cell>
        </row>
        <row r="76">
          <cell r="DJ76" t="str">
            <v>Closing stock level (National territory)</v>
          </cell>
          <cell r="DK76" t="str">
            <v>Niv. stocks fin période (territoire national)</v>
          </cell>
          <cell r="DL76" t="str">
            <v>Объем запасов в конце периода (национальная территория)</v>
          </cell>
        </row>
        <row r="77">
          <cell r="DJ77" t="str">
            <v>Opening stock level (Held abroad)</v>
          </cell>
          <cell r="DK77" t="str">
            <v>Niv. stocks début période (détenu à l'étranger)</v>
          </cell>
          <cell r="DL77" t="str">
            <v>Объем запасов в начале периода (удерживаемый за рубежом)</v>
          </cell>
        </row>
        <row r="78">
          <cell r="DJ78" t="str">
            <v>Closing stock level (Held abroad)</v>
          </cell>
          <cell r="DK78" t="str">
            <v>Niv. stocks fin période (détenu à l'étranger)</v>
          </cell>
          <cell r="DL78" t="str">
            <v>Объем запасов в конце периода (удерживаемый за рубежом)</v>
          </cell>
        </row>
        <row r="79">
          <cell r="DJ79" t="str">
            <v>Memo:</v>
          </cell>
          <cell r="DK79" t="str">
            <v>Memo:</v>
          </cell>
          <cell r="DL79" t="str">
            <v xml:space="preserve">  Примечание:</v>
          </cell>
        </row>
        <row r="80">
          <cell r="DJ80" t="str">
            <v>Gas vented</v>
          </cell>
          <cell r="DK80" t="str">
            <v>Gaz rejetés</v>
          </cell>
          <cell r="DL80" t="str">
            <v>Газ, отброшенный в атмосферу</v>
          </cell>
        </row>
        <row r="81">
          <cell r="DJ81" t="str">
            <v>Gas flared</v>
          </cell>
          <cell r="DK81" t="str">
            <v>Gaz brûlés à la torche</v>
          </cell>
          <cell r="DL81" t="str">
            <v>Газ, сожженный в факеле</v>
          </cell>
        </row>
        <row r="82">
          <cell r="DJ82" t="str">
            <v>Memo: Cushion gas</v>
          </cell>
          <cell r="DK82" t="str">
            <v>Memo: Gaz coussin</v>
          </cell>
          <cell r="DL82" t="str">
            <v>Примечание: Буферный газ</v>
          </cell>
        </row>
        <row r="83">
          <cell r="DJ83" t="str">
            <v>Cushion gas closing stock level</v>
          </cell>
          <cell r="DK83" t="str">
            <v>Niveau des stocks en fin de période</v>
          </cell>
          <cell r="DL83" t="str">
            <v>Объем запасов на конец отчетного периода</v>
          </cell>
        </row>
        <row r="84">
          <cell r="DJ84" t="str">
            <v>Memo: Receipts from other sources</v>
          </cell>
          <cell r="DK84" t="str">
            <v>Memo: Autres sources</v>
          </cell>
          <cell r="DL84" t="str">
            <v>Примечание: из других источников:</v>
          </cell>
        </row>
        <row r="85">
          <cell r="DJ85" t="str">
            <v>Oil</v>
          </cell>
          <cell r="DK85" t="str">
            <v>Pétrole</v>
          </cell>
          <cell r="DL85" t="str">
            <v>нефти</v>
          </cell>
        </row>
        <row r="86">
          <cell r="DJ86" t="str">
            <v>Coal</v>
          </cell>
          <cell r="DK86" t="str">
            <v>Charbon</v>
          </cell>
          <cell r="DL86" t="str">
            <v>угля</v>
          </cell>
        </row>
        <row r="87">
          <cell r="DJ87" t="str">
            <v>Renewables</v>
          </cell>
          <cell r="DK87" t="str">
            <v>Energies renouvelables</v>
          </cell>
          <cell r="DL87" t="str">
            <v>возобновляемых источников</v>
          </cell>
        </row>
        <row r="88">
          <cell r="DJ88">
            <v>0</v>
          </cell>
          <cell r="DK88">
            <v>0</v>
          </cell>
          <cell r="DL88">
            <v>0</v>
          </cell>
        </row>
        <row r="89">
          <cell r="DJ89">
            <v>0</v>
          </cell>
          <cell r="DK89">
            <v>0</v>
          </cell>
          <cell r="DL89">
            <v>0</v>
          </cell>
        </row>
        <row r="90">
          <cell r="DJ90" t="str">
            <v>Net Calorific Values</v>
          </cell>
          <cell r="DK90" t="str">
            <v>Pouvoirs calorifiques supérieurs</v>
          </cell>
          <cell r="DL90" t="str">
            <v>Высшая теплотворная способность (ВТС)</v>
          </cell>
        </row>
        <row r="91">
          <cell r="DJ91" t="str">
            <v>Indigenous Production</v>
          </cell>
          <cell r="DK91" t="str">
            <v>Production nationale</v>
          </cell>
          <cell r="DL91" t="str">
            <v>Внутреннее производство</v>
          </cell>
        </row>
        <row r="92">
          <cell r="DJ92" t="str">
            <v>Associated gas</v>
          </cell>
          <cell r="DK92" t="str">
            <v xml:space="preserve">   Gaz associé</v>
          </cell>
          <cell r="DL92" t="str">
            <v>Попутный газ</v>
          </cell>
        </row>
        <row r="93">
          <cell r="DJ93" t="str">
            <v>Non-associated gas</v>
          </cell>
          <cell r="DK93" t="str">
            <v xml:space="preserve">   Gaz non-associé</v>
          </cell>
          <cell r="DL93" t="str">
            <v xml:space="preserve">Непопутный газ </v>
          </cell>
        </row>
        <row r="94">
          <cell r="DJ94" t="str">
            <v>Colliery gas</v>
          </cell>
          <cell r="DK94" t="str">
            <v xml:space="preserve">   Grisou</v>
          </cell>
          <cell r="DL94" t="str">
            <v>Шахтный газ</v>
          </cell>
        </row>
        <row r="95">
          <cell r="DJ95" t="str">
            <v>Receipts from other sources</v>
          </cell>
          <cell r="DK95" t="str">
            <v>Autres sources</v>
          </cell>
          <cell r="DL95" t="str">
            <v>из других источников:</v>
          </cell>
        </row>
        <row r="96">
          <cell r="DJ96" t="str">
            <v>Imports (Balance)</v>
          </cell>
          <cell r="DK96" t="str">
            <v>Importations (1)</v>
          </cell>
          <cell r="DL96" t="str">
            <v>Импорт</v>
          </cell>
        </row>
        <row r="97">
          <cell r="DJ97" t="str">
            <v>Exports (Balance)</v>
          </cell>
          <cell r="DK97" t="str">
            <v>Exportations (2)</v>
          </cell>
          <cell r="DL97" t="str">
            <v>Экспорт</v>
          </cell>
        </row>
        <row r="98">
          <cell r="DJ98" t="str">
            <v>International marine bunkers</v>
          </cell>
          <cell r="DK98" t="str">
            <v>Soutages maritimes internationaux</v>
          </cell>
          <cell r="DL98" t="str">
            <v>Международная морская бункеровка</v>
          </cell>
        </row>
        <row r="99">
          <cell r="DJ99" t="str">
            <v>Stock changes (National territory)</v>
          </cell>
          <cell r="DK99" t="str">
            <v>Variations des stocks (3)</v>
          </cell>
          <cell r="DL99" t="str">
            <v>Изменения запасов (+/-)</v>
          </cell>
        </row>
        <row r="100">
          <cell r="DJ100" t="str">
            <v>Inland consumption (Calculated)</v>
          </cell>
          <cell r="DK100" t="str">
            <v>Consommation intérieure (calc)</v>
          </cell>
          <cell r="DL100" t="str">
            <v>Внутреннее потребление (расчетное)</v>
          </cell>
        </row>
        <row r="101">
          <cell r="DJ101" t="str">
            <v>Statistical difference</v>
          </cell>
          <cell r="DK101" t="str">
            <v>Ecart statistique</v>
          </cell>
          <cell r="DL101" t="str">
            <v>Статистические расхождения</v>
          </cell>
        </row>
        <row r="102">
          <cell r="DJ102" t="str">
            <v>Inland consumption (Observed)</v>
          </cell>
          <cell r="DK102" t="str">
            <v>Consommation intérieure (obs) (4)</v>
          </cell>
          <cell r="DL102" t="str">
            <v>Внутреннее потребление (наблюдаемое)</v>
          </cell>
        </row>
        <row r="103">
          <cell r="DJ103" t="str">
            <v>Recoverable gas</v>
          </cell>
          <cell r="DK103" t="str">
            <v>Gaz récupérable</v>
          </cell>
          <cell r="DL103" t="str">
            <v>Извлекаемый газ</v>
          </cell>
        </row>
        <row r="104">
          <cell r="DJ104" t="str">
            <v>Opening stock level (National territory)</v>
          </cell>
          <cell r="DK104" t="str">
            <v>Niv. stocks début période (territoire national)</v>
          </cell>
          <cell r="DL104" t="str">
            <v>Объем запасов в начале периода (национальная территория)</v>
          </cell>
        </row>
        <row r="105">
          <cell r="DJ105" t="str">
            <v>Closing stock level (National territory)</v>
          </cell>
          <cell r="DK105" t="str">
            <v>Niv. stocks fin période (territoire national)</v>
          </cell>
          <cell r="DL105" t="str">
            <v>Объем запасов в конце периода (национальная территория)</v>
          </cell>
        </row>
        <row r="106">
          <cell r="DJ106" t="str">
            <v>Opening stock level (Held abroad)</v>
          </cell>
          <cell r="DK106" t="str">
            <v>Niv. stocks début période (détenu à l'étranger)</v>
          </cell>
          <cell r="DL106" t="str">
            <v>Объем запасов в начале периода (удерживаемый за рубежом)</v>
          </cell>
        </row>
        <row r="107">
          <cell r="DJ107" t="str">
            <v>Closing stock level (Held abroad)</v>
          </cell>
          <cell r="DK107" t="str">
            <v>Niv. stocks fin période (détenu à l'étranger)</v>
          </cell>
          <cell r="DL107" t="str">
            <v>Объем запасов в конце периода (удерживаемый за рубежом)</v>
          </cell>
        </row>
        <row r="108">
          <cell r="DJ108" t="str">
            <v>Memo:</v>
          </cell>
          <cell r="DK108" t="str">
            <v>Memo:</v>
          </cell>
          <cell r="DL108" t="str">
            <v xml:space="preserve">  Примечание:</v>
          </cell>
        </row>
        <row r="109">
          <cell r="DJ109" t="str">
            <v>Gas vented</v>
          </cell>
          <cell r="DK109" t="str">
            <v>Gaz rejetés</v>
          </cell>
          <cell r="DL109" t="str">
            <v>Газ, отброшенный в атмосферу</v>
          </cell>
        </row>
        <row r="110">
          <cell r="DJ110" t="str">
            <v>Gas flared</v>
          </cell>
          <cell r="DK110" t="str">
            <v>Gaz brûlés à la torche</v>
          </cell>
          <cell r="DL110" t="str">
            <v>Газ, сожженный в факеле</v>
          </cell>
        </row>
        <row r="111">
          <cell r="DJ111" t="str">
            <v>Memo: Cushion gas</v>
          </cell>
          <cell r="DK111" t="str">
            <v>Memo: Gaz coussin</v>
          </cell>
          <cell r="DL111" t="str">
            <v>Примечание: Буферный газ</v>
          </cell>
        </row>
        <row r="112">
          <cell r="DJ112" t="str">
            <v>Cushion gas closing stock level</v>
          </cell>
          <cell r="DK112" t="str">
            <v>Niveau des stocks en fin de période</v>
          </cell>
          <cell r="DL112" t="str">
            <v>Объем запасов на конец отчетного периода</v>
          </cell>
        </row>
        <row r="113">
          <cell r="DJ113" t="str">
            <v>Memo: Receipts from other sources</v>
          </cell>
          <cell r="DK113" t="str">
            <v>Memo: Autres sources</v>
          </cell>
          <cell r="DL113" t="str">
            <v>Примечание: из других источников:</v>
          </cell>
        </row>
        <row r="114">
          <cell r="DJ114" t="str">
            <v>Oil</v>
          </cell>
          <cell r="DK114" t="str">
            <v>Pétrole</v>
          </cell>
          <cell r="DL114" t="str">
            <v>нефти</v>
          </cell>
        </row>
        <row r="115">
          <cell r="DJ115" t="str">
            <v>Coal</v>
          </cell>
          <cell r="DK115" t="str">
            <v>Charbon</v>
          </cell>
          <cell r="DL115" t="str">
            <v>угля</v>
          </cell>
        </row>
        <row r="116">
          <cell r="DJ116" t="str">
            <v>Renewables</v>
          </cell>
          <cell r="DK116" t="str">
            <v>Energies renouvelables</v>
          </cell>
          <cell r="DL116" t="str">
            <v>возобновляемых источников</v>
          </cell>
        </row>
        <row r="117">
          <cell r="DJ117">
            <v>0</v>
          </cell>
          <cell r="DK117">
            <v>0</v>
          </cell>
          <cell r="DL117">
            <v>0</v>
          </cell>
        </row>
        <row r="118">
          <cell r="DJ118" t="str">
            <v>Notes:</v>
          </cell>
          <cell r="DK118" t="str">
            <v>Notes:</v>
          </cell>
          <cell r="DL118" t="str">
            <v>Примечания:</v>
          </cell>
        </row>
        <row r="119">
          <cell r="DJ119" t="str">
            <v>"Imports (Balance)": should correspond to total imports of table 3.</v>
          </cell>
          <cell r="DK119" t="str">
            <v>"Importations" : doit correspondre aux importations totales du tableau 3.</v>
          </cell>
          <cell r="DL119" t="str">
            <v>"Импорт" : Должен соответствовать суммарному Импорту в Таблице 3.</v>
          </cell>
        </row>
        <row r="120">
          <cell r="DJ120" t="str">
            <v>"Exports (Balance)": should correspond to total imports of table 4.</v>
          </cell>
          <cell r="DK120" t="str">
            <v>"Exportations" : doit correspondre aux importations totales du tableau 3.</v>
          </cell>
          <cell r="DL120" t="str">
            <v>"Экспорт" : Должен соответствовать суммарному Экспорту в таблице 4.</v>
          </cell>
        </row>
        <row r="121">
          <cell r="DJ121" t="str">
            <v>"Stock changes": Opening stock level minus closing stock level.</v>
          </cell>
          <cell r="DK121" t="str">
            <v>"Variation des stocks" : niveau des stocks en début de période moins niveau des stocks en fin de période.</v>
          </cell>
          <cell r="DL121" t="str">
            <v>"Изменения запасов" : Запасы в начале периода минус запасы в конце периода.</v>
          </cell>
        </row>
        <row r="122">
          <cell r="DJ122" t="str">
            <v>"Inland consumption (Observed)": should correspond to row 4 of table 2i_Consumption.</v>
          </cell>
          <cell r="DK122" t="str">
            <v>"Consommation intérieure (obs)" : doit correspondre à la ligne 3 du tableau 2i_Consumption.</v>
          </cell>
          <cell r="DL122" t="str">
            <v>"Внутреннее потребление (наблюдаемое)" : Должно соответствовать строке 4 Таблицы 2a_Потребление.</v>
          </cell>
        </row>
      </sheetData>
      <sheetData sheetId="16">
        <row r="1">
          <cell r="DF1" t="str">
            <v>Table 2a - Consumption</v>
          </cell>
          <cell r="DG1" t="str">
            <v>Tableau 2a - Consommation</v>
          </cell>
          <cell r="DH1" t="str">
            <v>Таблица 2a - Потребление по секторам</v>
          </cell>
        </row>
        <row r="2">
          <cell r="DF2">
            <v>0</v>
          </cell>
          <cell r="DG2">
            <v>0</v>
          </cell>
          <cell r="DH2">
            <v>0</v>
          </cell>
        </row>
        <row r="3">
          <cell r="DF3" t="str">
            <v>Terajoules</v>
          </cell>
          <cell r="DG3" t="str">
            <v>Terajoules</v>
          </cell>
          <cell r="DH3" t="str">
            <v>Тераджоули</v>
          </cell>
        </row>
        <row r="4">
          <cell r="DF4" t="str">
            <v>Inland demand (Total consumption)</v>
          </cell>
          <cell r="DG4" t="str">
            <v>Consommation intérieure</v>
          </cell>
          <cell r="DH4" t="str">
            <v>Суммарное внутреннее потребление</v>
          </cell>
        </row>
        <row r="5">
          <cell r="DF5" t="str">
            <v>Transformation sector</v>
          </cell>
          <cell r="DG5" t="str">
            <v>Secteur Transformation - Total</v>
          </cell>
          <cell r="DH5" t="str">
            <v>СЕКТОР ПРЕОБРАЗОВАНИЯ - Всего</v>
          </cell>
        </row>
        <row r="6">
          <cell r="DF6" t="str">
            <v>Main activity producer electricity</v>
          </cell>
          <cell r="DG6" t="str">
            <v>Centrales électriques dont c’est l’activité principale</v>
          </cell>
          <cell r="DH6" t="str">
            <v>Электростанции производителей энергии (основной вид деятельности)</v>
          </cell>
        </row>
        <row r="7">
          <cell r="DF7" t="str">
            <v>Autoproducer electricity</v>
          </cell>
          <cell r="DG7" t="str">
            <v>Centrales autoproductrices d’électricité</v>
          </cell>
          <cell r="DH7" t="str">
            <v>Электростанции предприятий, производящих энергию для собственных нужд</v>
          </cell>
        </row>
        <row r="8">
          <cell r="DF8" t="str">
            <v>Main activity producer CHP</v>
          </cell>
          <cell r="DG8" t="str">
            <v>Centrales de cogénération dont c’est l’activité principale</v>
          </cell>
          <cell r="DH8" t="str">
            <v>ТЭЦ производителей энергии (основной вид деятельности)</v>
          </cell>
        </row>
        <row r="9">
          <cell r="DF9" t="str">
            <v>Autoproducer CHP</v>
          </cell>
          <cell r="DG9" t="str">
            <v>Centrales autoproductrices de cogénération</v>
          </cell>
          <cell r="DH9" t="str">
            <v>ТЭЦ предприятий, производящих энергию для собственных нужд</v>
          </cell>
        </row>
        <row r="10">
          <cell r="DF10" t="str">
            <v>Main activity producer heat</v>
          </cell>
          <cell r="DG10" t="str">
            <v>Centrales calogènes dont c’est l’activité principale</v>
          </cell>
          <cell r="DH10" t="str">
            <v>Теплоцентрали производителей энергии (основной вид деятельности)</v>
          </cell>
        </row>
        <row r="11">
          <cell r="DF11" t="str">
            <v>Autoproducer heat</v>
          </cell>
          <cell r="DG11" t="str">
            <v>Centrales autoproductrices calogènes</v>
          </cell>
          <cell r="DH11" t="str">
            <v>Теплоцентрали предприятий, производящих энергию для собственных нужд</v>
          </cell>
        </row>
        <row r="12">
          <cell r="DF12" t="str">
            <v>Gas works (Transformation)</v>
          </cell>
          <cell r="DG12" t="str">
            <v>Usines à gaz</v>
          </cell>
          <cell r="DH12" t="str">
            <v>Газовые заводы</v>
          </cell>
        </row>
        <row r="13">
          <cell r="DF13" t="str">
            <v>Coke ovens (Transformation)</v>
          </cell>
          <cell r="DG13" t="str">
            <v>Cokeries</v>
          </cell>
          <cell r="DH13" t="str">
            <v>Коксовые печи</v>
          </cell>
        </row>
        <row r="14">
          <cell r="DF14" t="str">
            <v>Blast furnaces (Transformation)</v>
          </cell>
          <cell r="DG14" t="str">
            <v>Hauts fourneaux</v>
          </cell>
          <cell r="DH14" t="str">
            <v>Доменные печи</v>
          </cell>
        </row>
        <row r="15">
          <cell r="DF15" t="str">
            <v>Gas-to-liquids plants (Transformation)</v>
          </cell>
          <cell r="DG15" t="str">
            <v>Conversion en liquides</v>
          </cell>
          <cell r="DH15" t="str">
            <v>Газ-в-жидкость</v>
          </cell>
        </row>
        <row r="16">
          <cell r="DF16" t="str">
            <v>of which GTL technology</v>
          </cell>
          <cell r="DG16" t="str">
            <v>dont technologie GTL</v>
          </cell>
          <cell r="DH16" t="str">
            <v>of which GTL technology (waiting for Russian)</v>
          </cell>
        </row>
        <row r="17">
          <cell r="DF17" t="str">
            <v>Not elsewhere specified (Transformation)</v>
          </cell>
          <cell r="DG17" t="str">
            <v>Non spécifié - Transformation</v>
          </cell>
          <cell r="DH17" t="str">
            <v>Прочее</v>
          </cell>
        </row>
        <row r="18">
          <cell r="DF18" t="str">
            <v>Energy sector</v>
          </cell>
          <cell r="DG18" t="str">
            <v>Secteur Energie - Total</v>
          </cell>
          <cell r="DH18" t="str">
            <v>СЕКТОР ЭНЕРГЕТИКИ - Всего</v>
          </cell>
        </row>
        <row r="19">
          <cell r="DF19" t="str">
            <v>Coal mines</v>
          </cell>
          <cell r="DG19" t="str">
            <v>Mines de charbon</v>
          </cell>
          <cell r="DH19" t="str">
            <v>Угольные шахты</v>
          </cell>
        </row>
        <row r="20">
          <cell r="DF20" t="str">
            <v>Oil and gas extraction</v>
          </cell>
          <cell r="DG20" t="str">
            <v>Extraction de pétrole et de gaz</v>
          </cell>
          <cell r="DH20" t="str">
            <v>Добыча нефти и газа</v>
          </cell>
        </row>
        <row r="21">
          <cell r="DF21" t="str">
            <v>Oil refineries</v>
          </cell>
          <cell r="DG21" t="str">
            <v>Approvisionnement des raffineries</v>
          </cell>
          <cell r="DH21" t="str">
            <v>Сырье для нефтеперерабатывающих заводов</v>
          </cell>
        </row>
        <row r="22">
          <cell r="DF22" t="str">
            <v>Coke ovens (Energy)</v>
          </cell>
          <cell r="DG22" t="str">
            <v>Cokeries</v>
          </cell>
          <cell r="DH22" t="str">
            <v>Коксовые печи</v>
          </cell>
        </row>
        <row r="23">
          <cell r="DF23" t="str">
            <v>Blast furnaces (Energy)</v>
          </cell>
          <cell r="DG23" t="str">
            <v>Hauts fourneaux</v>
          </cell>
          <cell r="DH23" t="str">
            <v>Доменные печи</v>
          </cell>
        </row>
        <row r="24">
          <cell r="DF24" t="str">
            <v>Gas works (Energy)</v>
          </cell>
          <cell r="DG24" t="str">
            <v>Usines à gaz</v>
          </cell>
          <cell r="DH24" t="str">
            <v>Газовые заводы</v>
          </cell>
        </row>
        <row r="25">
          <cell r="DF25" t="str">
            <v>Electricity, CHP and heat</v>
          </cell>
          <cell r="DG25" t="str">
            <v>Centrales électriques, de cogénération et calogènes</v>
          </cell>
          <cell r="DH25" t="str">
            <v>Электростанции, ТЭЦ и теплоцентрали</v>
          </cell>
        </row>
        <row r="26">
          <cell r="DF26" t="str">
            <v>Liquefaction (LNG) / regasification plants</v>
          </cell>
          <cell r="DG26" t="str">
            <v>Unités de liquéfaction du gaz</v>
          </cell>
          <cell r="DH26" t="str">
            <v>Заводы по производству сжиженного газа</v>
          </cell>
        </row>
        <row r="27">
          <cell r="DF27" t="str">
            <v>Gas-to-Liquids plants (Energy)</v>
          </cell>
          <cell r="DG27" t="str">
            <v>Conversion en liquides</v>
          </cell>
          <cell r="DH27" t="str">
            <v>Газ-в-жидкость</v>
          </cell>
        </row>
        <row r="28">
          <cell r="DF28" t="str">
            <v>of which GTL technology</v>
          </cell>
          <cell r="DG28" t="str">
            <v>dont technologie GTL</v>
          </cell>
          <cell r="DH28" t="str">
            <v>of which GTL technology (waiting for Russian)</v>
          </cell>
        </row>
        <row r="29">
          <cell r="DF29" t="str">
            <v>Not elsewhere specified (Energy)</v>
          </cell>
          <cell r="DG29" t="str">
            <v>Non spécifié - Energie</v>
          </cell>
          <cell r="DH29" t="str">
            <v>Прочее поставки</v>
          </cell>
        </row>
        <row r="30">
          <cell r="DF30" t="str">
            <v>Distribution losses</v>
          </cell>
          <cell r="DG30" t="str">
            <v>Pertes de distribution</v>
          </cell>
          <cell r="DH30" t="str">
            <v>Потери при распределении</v>
          </cell>
        </row>
        <row r="31">
          <cell r="DF31" t="str">
            <v>Total final consumption (2ii+2iii)</v>
          </cell>
          <cell r="DG31" t="str">
            <v>Consommation finale totale (2ii+2iii)</v>
          </cell>
          <cell r="DH31" t="str">
            <v>Конечное потребление-всего (2bEnergy+2bNonEnergy)</v>
          </cell>
        </row>
      </sheetData>
      <sheetData sheetId="17">
        <row r="1">
          <cell r="DJ1" t="str">
            <v>Table 2b - TFC - Energy use</v>
          </cell>
          <cell r="DK1" t="str">
            <v>Tableau 2b - CFT - Utilisations énergétiques</v>
          </cell>
          <cell r="DL1" t="str">
            <v>Таблица 2b - Использование газа для энергетических целей</v>
          </cell>
        </row>
        <row r="2">
          <cell r="DJ2">
            <v>0</v>
          </cell>
          <cell r="DK2">
            <v>0</v>
          </cell>
          <cell r="DL2">
            <v>0</v>
          </cell>
        </row>
        <row r="3">
          <cell r="DJ3" t="str">
            <v>Terajoules</v>
          </cell>
          <cell r="DK3" t="str">
            <v>Terajoules</v>
          </cell>
          <cell r="DL3" t="str">
            <v>Тераджоули</v>
          </cell>
        </row>
        <row r="4">
          <cell r="DJ4" t="str">
            <v>Total final consumption</v>
          </cell>
          <cell r="DK4" t="str">
            <v>Consommation finale totale</v>
          </cell>
          <cell r="DL4" t="str">
            <v>Суммарное конечное потребление</v>
          </cell>
        </row>
        <row r="5">
          <cell r="DJ5" t="str">
            <v>Transport sector</v>
          </cell>
          <cell r="DK5" t="str">
            <v>Secteur Transports - Total</v>
          </cell>
          <cell r="DL5" t="str">
            <v>СЕКТОР ТРАНСПОРТА - Всего</v>
          </cell>
        </row>
        <row r="6">
          <cell r="DJ6" t="str">
            <v>Road</v>
          </cell>
          <cell r="DK6" t="str">
            <v>Transport  routier</v>
          </cell>
          <cell r="DL6" t="str">
            <v>Автодорожный транспорт</v>
          </cell>
        </row>
        <row r="7">
          <cell r="DJ7" t="str">
            <v>of which biogas</v>
          </cell>
          <cell r="DK7" t="str">
            <v>dont le biogaz</v>
          </cell>
          <cell r="DL7" t="str">
            <v>В т.ч. Биогаз</v>
          </cell>
        </row>
        <row r="8">
          <cell r="DJ8" t="str">
            <v>Pipeline transport</v>
          </cell>
          <cell r="DK8" t="str">
            <v>Transport par conduites</v>
          </cell>
          <cell r="DL8" t="str">
            <v>Трубопроводы</v>
          </cell>
        </row>
        <row r="9">
          <cell r="DJ9" t="str">
            <v>Not elsewhere specified (Transport)</v>
          </cell>
          <cell r="DK9" t="str">
            <v>Non spécifié - Transports</v>
          </cell>
          <cell r="DL9" t="str">
            <v>Прочее</v>
          </cell>
        </row>
        <row r="10">
          <cell r="DJ10" t="str">
            <v>Industry sector</v>
          </cell>
          <cell r="DK10" t="str">
            <v>Secteur Industrie - Total</v>
          </cell>
          <cell r="DL10" t="str">
            <v xml:space="preserve">СЕКТОР ПРОМЫШЛЕННОСТИ - Всего </v>
          </cell>
        </row>
        <row r="11">
          <cell r="DJ11" t="str">
            <v>Iron and steel</v>
          </cell>
          <cell r="DK11" t="str">
            <v>Sidérurgie</v>
          </cell>
          <cell r="DL11" t="str">
            <v>Черная металлургия</v>
          </cell>
        </row>
        <row r="12">
          <cell r="DJ12" t="str">
            <v>Chemical and petrochemical</v>
          </cell>
          <cell r="DK12" t="str">
            <v>Chimie et pétrochimie</v>
          </cell>
          <cell r="DL12" t="str">
            <v>Химическая (в т.ч. нефтехимическая) промышленность</v>
          </cell>
        </row>
        <row r="13">
          <cell r="DJ13" t="str">
            <v>Non-ferrous metals</v>
          </cell>
          <cell r="DK13" t="str">
            <v>Metaux non-ferreux</v>
          </cell>
          <cell r="DL13" t="str">
            <v>Цветная металлургия</v>
          </cell>
        </row>
        <row r="14">
          <cell r="DJ14" t="str">
            <v>Non-metallic minerals</v>
          </cell>
          <cell r="DK14" t="str">
            <v>Produits minéraux non-métalliques</v>
          </cell>
          <cell r="DL14" t="str">
            <v>Производство неметаллических минеральных продуктов</v>
          </cell>
        </row>
        <row r="15">
          <cell r="DJ15" t="str">
            <v>Transport equipment</v>
          </cell>
          <cell r="DK15" t="str">
            <v>Matériel de transport</v>
          </cell>
          <cell r="DL15" t="str">
            <v>Транспортное оборудование</v>
          </cell>
        </row>
        <row r="16">
          <cell r="DJ16" t="str">
            <v>Machinery</v>
          </cell>
          <cell r="DK16" t="str">
            <v>Machines</v>
          </cell>
          <cell r="DL16" t="str">
            <v>Машиностроение</v>
          </cell>
        </row>
        <row r="17">
          <cell r="DJ17" t="str">
            <v>Mining and quarrying</v>
          </cell>
          <cell r="DK17" t="str">
            <v>Industries extractives</v>
          </cell>
          <cell r="DL17" t="str">
            <v>Горнодобываяющая промышленность и разработка карьеров</v>
          </cell>
        </row>
        <row r="18">
          <cell r="DJ18" t="str">
            <v>Food, beverages and tobacco</v>
          </cell>
          <cell r="DK18" t="str">
            <v>Produits alimentaires, boissons et tabac</v>
          </cell>
          <cell r="DL18" t="str">
            <v xml:space="preserve">Пищевая пром-сть, производство напитков и табачных изделий </v>
          </cell>
        </row>
        <row r="19">
          <cell r="DJ19" t="str">
            <v>Paper, pulp and printing</v>
          </cell>
          <cell r="DK19" t="str">
            <v>Pâte à papier, papier et imprimerie</v>
          </cell>
          <cell r="DL19" t="str">
            <v>Целлюлозно-бумажная и полиграфическая промышленность</v>
          </cell>
        </row>
        <row r="20">
          <cell r="DJ20" t="str">
            <v>Wood and wood products</v>
          </cell>
          <cell r="DK20" t="str">
            <v>Bois et ouvrages en bois</v>
          </cell>
          <cell r="DL20" t="str">
            <v>Производство древесины и изделий из дерева</v>
          </cell>
        </row>
        <row r="21">
          <cell r="DJ21" t="str">
            <v>Construction</v>
          </cell>
          <cell r="DK21" t="str">
            <v xml:space="preserve">Construction </v>
          </cell>
          <cell r="DL21" t="str">
            <v>Строительство</v>
          </cell>
        </row>
        <row r="22">
          <cell r="DJ22" t="str">
            <v>Textiles and leather</v>
          </cell>
          <cell r="DK22" t="str">
            <v>Textiles et cuir</v>
          </cell>
          <cell r="DL22" t="str">
            <v>Текстильная и кожевенная промышленость</v>
          </cell>
        </row>
        <row r="23">
          <cell r="DJ23" t="str">
            <v>Not elsewhere specified (Industry)</v>
          </cell>
          <cell r="DK23" t="str">
            <v>Non spécifié - Industrie</v>
          </cell>
          <cell r="DL23" t="str">
            <v>Прочее</v>
          </cell>
        </row>
        <row r="24">
          <cell r="DJ24" t="str">
            <v>Other sectors</v>
          </cell>
          <cell r="DK24" t="str">
            <v>Autres secteurs - Total</v>
          </cell>
          <cell r="DL24" t="str">
            <v>ПРОЧИЕ СЕКТОРЫ - Всего</v>
          </cell>
        </row>
        <row r="25">
          <cell r="DJ25" t="str">
            <v>Commercial and public services</v>
          </cell>
          <cell r="DK25" t="str">
            <v>Commerce et services publics</v>
          </cell>
          <cell r="DL25" t="str">
            <v>Коммерческие предприятия и государственные учреждения</v>
          </cell>
        </row>
        <row r="26">
          <cell r="DJ26" t="str">
            <v>Residential</v>
          </cell>
          <cell r="DK26" t="str">
            <v>Secteur résidentiel</v>
          </cell>
          <cell r="DL26" t="str">
            <v>Жилищное хозяйство</v>
          </cell>
        </row>
        <row r="27">
          <cell r="DJ27" t="str">
            <v>Agriculture/forestry</v>
          </cell>
          <cell r="DK27" t="str">
            <v>Agriculture</v>
          </cell>
          <cell r="DL27" t="str">
            <v>Сельское хозяйство</v>
          </cell>
        </row>
        <row r="28">
          <cell r="DJ28" t="str">
            <v>Fishing</v>
          </cell>
          <cell r="DK28" t="str">
            <v>Pêche</v>
          </cell>
          <cell r="DL28" t="str">
            <v>Рыболовство</v>
          </cell>
        </row>
        <row r="29">
          <cell r="DJ29" t="str">
            <v>Not elsewhere specified  (Other)</v>
          </cell>
          <cell r="DK29" t="str">
            <v>Non spécifié - Autres</v>
          </cell>
          <cell r="DL29" t="str">
            <v>Прочее</v>
          </cell>
        </row>
      </sheetData>
      <sheetData sheetId="18">
        <row r="1">
          <cell r="DJ1" t="str">
            <v>Table 2b - TFC - Non-energy use</v>
          </cell>
          <cell r="DK1" t="str">
            <v>Tableau 2b - CFT - Utilisations non énergétiques</v>
          </cell>
          <cell r="DL1" t="str">
            <v xml:space="preserve">Таблица 2b - Использование газа для неэнергетических целей </v>
          </cell>
        </row>
      </sheetData>
      <sheetData sheetId="19">
        <row r="1">
          <cell r="DJ1" t="str">
            <v>Table 3i - Imports by origin</v>
          </cell>
          <cell r="DK1" t="str">
            <v>Tableau 3i - Importations par pays d'origine</v>
          </cell>
          <cell r="DL1" t="str">
            <v>Таблица 3i - Импорт по странам происхождения</v>
          </cell>
        </row>
        <row r="2">
          <cell r="DJ2">
            <v>0</v>
          </cell>
          <cell r="DK2">
            <v>0</v>
          </cell>
          <cell r="DL2">
            <v>0</v>
          </cell>
        </row>
        <row r="3">
          <cell r="DJ3" t="str">
            <v>Million cubic meters</v>
          </cell>
          <cell r="DK3" t="str">
            <v>Millions mètres cube</v>
          </cell>
          <cell r="DL3" t="str">
            <v>Миллионы кубических метров</v>
          </cell>
        </row>
        <row r="4">
          <cell r="DJ4">
            <v>0</v>
          </cell>
          <cell r="DK4">
            <v>0</v>
          </cell>
          <cell r="DL4">
            <v>0</v>
          </cell>
        </row>
        <row r="5">
          <cell r="DJ5">
            <v>0</v>
          </cell>
          <cell r="DK5">
            <v>0</v>
          </cell>
          <cell r="DL5">
            <v>0</v>
          </cell>
        </row>
        <row r="6">
          <cell r="DJ6">
            <v>0</v>
          </cell>
          <cell r="DK6">
            <v>0</v>
          </cell>
          <cell r="DL6">
            <v>0</v>
          </cell>
        </row>
        <row r="7">
          <cell r="DJ7">
            <v>0</v>
          </cell>
          <cell r="DK7">
            <v>0</v>
          </cell>
          <cell r="DL7">
            <v>0</v>
          </cell>
        </row>
        <row r="8">
          <cell r="DJ8">
            <v>0</v>
          </cell>
          <cell r="DK8">
            <v>0</v>
          </cell>
          <cell r="DL8">
            <v>0</v>
          </cell>
        </row>
        <row r="9">
          <cell r="DJ9">
            <v>0</v>
          </cell>
          <cell r="DK9">
            <v>0</v>
          </cell>
          <cell r="DL9">
            <v>0</v>
          </cell>
        </row>
        <row r="10">
          <cell r="DJ10">
            <v>0</v>
          </cell>
          <cell r="DK10">
            <v>0</v>
          </cell>
          <cell r="DL10">
            <v>0</v>
          </cell>
        </row>
        <row r="11">
          <cell r="DJ11">
            <v>0</v>
          </cell>
          <cell r="DK11">
            <v>0</v>
          </cell>
          <cell r="DL11">
            <v>0</v>
          </cell>
        </row>
        <row r="12">
          <cell r="DJ12">
            <v>0</v>
          </cell>
          <cell r="DK12">
            <v>0</v>
          </cell>
          <cell r="DL12">
            <v>0</v>
          </cell>
        </row>
        <row r="13">
          <cell r="DJ13">
            <v>0</v>
          </cell>
          <cell r="DK13">
            <v>0</v>
          </cell>
          <cell r="DL13">
            <v>0</v>
          </cell>
        </row>
        <row r="14">
          <cell r="DJ14">
            <v>0</v>
          </cell>
          <cell r="DK14">
            <v>0</v>
          </cell>
          <cell r="DL14">
            <v>0</v>
          </cell>
        </row>
        <row r="15">
          <cell r="DJ15">
            <v>0</v>
          </cell>
          <cell r="DK15">
            <v>0</v>
          </cell>
          <cell r="DL15">
            <v>0</v>
          </cell>
        </row>
        <row r="16">
          <cell r="DJ16">
            <v>0</v>
          </cell>
          <cell r="DK16">
            <v>0</v>
          </cell>
          <cell r="DL16">
            <v>0</v>
          </cell>
        </row>
        <row r="17">
          <cell r="DJ17">
            <v>0</v>
          </cell>
          <cell r="DK17">
            <v>0</v>
          </cell>
          <cell r="DL17">
            <v>0</v>
          </cell>
        </row>
        <row r="18">
          <cell r="DJ18">
            <v>0</v>
          </cell>
          <cell r="DK18">
            <v>0</v>
          </cell>
          <cell r="DL18">
            <v>0</v>
          </cell>
        </row>
        <row r="19">
          <cell r="DJ19">
            <v>0</v>
          </cell>
          <cell r="DK19">
            <v>0</v>
          </cell>
          <cell r="DL19">
            <v>0</v>
          </cell>
        </row>
        <row r="20">
          <cell r="DJ20">
            <v>0</v>
          </cell>
          <cell r="DK20">
            <v>0</v>
          </cell>
          <cell r="DL20">
            <v>0</v>
          </cell>
        </row>
        <row r="21">
          <cell r="DJ21">
            <v>0</v>
          </cell>
          <cell r="DK21">
            <v>0</v>
          </cell>
          <cell r="DL21">
            <v>0</v>
          </cell>
        </row>
        <row r="22">
          <cell r="DJ22">
            <v>0</v>
          </cell>
          <cell r="DK22">
            <v>0</v>
          </cell>
          <cell r="DL22">
            <v>0</v>
          </cell>
        </row>
        <row r="23">
          <cell r="DJ23">
            <v>0</v>
          </cell>
          <cell r="DK23">
            <v>0</v>
          </cell>
          <cell r="DL23">
            <v>0</v>
          </cell>
        </row>
        <row r="24">
          <cell r="DJ24">
            <v>0</v>
          </cell>
          <cell r="DK24">
            <v>0</v>
          </cell>
          <cell r="DL24">
            <v>0</v>
          </cell>
        </row>
        <row r="25">
          <cell r="DJ25">
            <v>0</v>
          </cell>
          <cell r="DK25">
            <v>0</v>
          </cell>
          <cell r="DL25">
            <v>0</v>
          </cell>
        </row>
        <row r="26">
          <cell r="DJ26">
            <v>0</v>
          </cell>
          <cell r="DK26">
            <v>0</v>
          </cell>
          <cell r="DL26">
            <v>0</v>
          </cell>
        </row>
        <row r="27">
          <cell r="DJ27">
            <v>0</v>
          </cell>
          <cell r="DK27">
            <v>0</v>
          </cell>
          <cell r="DL27">
            <v>0</v>
          </cell>
        </row>
        <row r="28">
          <cell r="DJ28">
            <v>0</v>
          </cell>
          <cell r="DK28">
            <v>0</v>
          </cell>
          <cell r="DL28">
            <v>0</v>
          </cell>
        </row>
        <row r="29">
          <cell r="DJ29">
            <v>0</v>
          </cell>
          <cell r="DK29">
            <v>0</v>
          </cell>
          <cell r="DL29">
            <v>0</v>
          </cell>
        </row>
        <row r="30">
          <cell r="DJ30">
            <v>0</v>
          </cell>
          <cell r="DK30">
            <v>0</v>
          </cell>
          <cell r="DL30">
            <v>0</v>
          </cell>
        </row>
        <row r="31">
          <cell r="DJ31">
            <v>0</v>
          </cell>
          <cell r="DK31">
            <v>0</v>
          </cell>
          <cell r="DL31">
            <v>0</v>
          </cell>
        </row>
        <row r="32">
          <cell r="DJ32">
            <v>0</v>
          </cell>
          <cell r="DK32">
            <v>0</v>
          </cell>
          <cell r="DL32">
            <v>0</v>
          </cell>
        </row>
        <row r="33">
          <cell r="DJ33">
            <v>0</v>
          </cell>
          <cell r="DK33">
            <v>0</v>
          </cell>
          <cell r="DL33">
            <v>0</v>
          </cell>
        </row>
        <row r="34">
          <cell r="DJ34">
            <v>0</v>
          </cell>
          <cell r="DK34">
            <v>0</v>
          </cell>
          <cell r="DL34">
            <v>0</v>
          </cell>
        </row>
        <row r="35">
          <cell r="DJ35">
            <v>0</v>
          </cell>
          <cell r="DK35">
            <v>0</v>
          </cell>
          <cell r="DL35">
            <v>0</v>
          </cell>
        </row>
        <row r="36">
          <cell r="DJ36">
            <v>0</v>
          </cell>
          <cell r="DK36">
            <v>0</v>
          </cell>
          <cell r="DL36">
            <v>0</v>
          </cell>
        </row>
        <row r="37">
          <cell r="DJ37">
            <v>0</v>
          </cell>
          <cell r="DK37">
            <v>0</v>
          </cell>
          <cell r="DL37">
            <v>0</v>
          </cell>
        </row>
        <row r="38">
          <cell r="DJ38">
            <v>0</v>
          </cell>
          <cell r="DK38">
            <v>0</v>
          </cell>
          <cell r="DL38">
            <v>0</v>
          </cell>
        </row>
        <row r="39">
          <cell r="DJ39">
            <v>0</v>
          </cell>
          <cell r="DK39">
            <v>0</v>
          </cell>
          <cell r="DL39">
            <v>0</v>
          </cell>
        </row>
        <row r="40">
          <cell r="DJ40">
            <v>0</v>
          </cell>
          <cell r="DK40">
            <v>0</v>
          </cell>
          <cell r="DL40">
            <v>0</v>
          </cell>
        </row>
        <row r="41">
          <cell r="DJ41">
            <v>0</v>
          </cell>
          <cell r="DK41">
            <v>0</v>
          </cell>
          <cell r="DL41">
            <v>0</v>
          </cell>
        </row>
        <row r="42">
          <cell r="DJ42">
            <v>0</v>
          </cell>
          <cell r="DK42">
            <v>0</v>
          </cell>
          <cell r="DL42">
            <v>0</v>
          </cell>
        </row>
        <row r="43">
          <cell r="DJ43">
            <v>0</v>
          </cell>
          <cell r="DK43">
            <v>0</v>
          </cell>
          <cell r="DL43">
            <v>0</v>
          </cell>
        </row>
        <row r="44">
          <cell r="DJ44">
            <v>0</v>
          </cell>
          <cell r="DK44">
            <v>0</v>
          </cell>
          <cell r="DL44">
            <v>0</v>
          </cell>
        </row>
        <row r="45">
          <cell r="DJ45">
            <v>0</v>
          </cell>
          <cell r="DK45">
            <v>0</v>
          </cell>
          <cell r="DL45">
            <v>0</v>
          </cell>
        </row>
        <row r="46">
          <cell r="DJ46">
            <v>0</v>
          </cell>
          <cell r="DK46">
            <v>0</v>
          </cell>
          <cell r="DL46">
            <v>0</v>
          </cell>
        </row>
        <row r="47">
          <cell r="DJ47">
            <v>0</v>
          </cell>
          <cell r="DK47">
            <v>0</v>
          </cell>
          <cell r="DL47">
            <v>0</v>
          </cell>
        </row>
        <row r="48">
          <cell r="DJ48">
            <v>0</v>
          </cell>
          <cell r="DK48">
            <v>0</v>
          </cell>
          <cell r="DL48">
            <v>0</v>
          </cell>
        </row>
        <row r="49">
          <cell r="DJ49">
            <v>0</v>
          </cell>
          <cell r="DK49">
            <v>0</v>
          </cell>
          <cell r="DL49">
            <v>0</v>
          </cell>
        </row>
        <row r="50">
          <cell r="DJ50">
            <v>0</v>
          </cell>
          <cell r="DK50">
            <v>0</v>
          </cell>
          <cell r="DL50">
            <v>0</v>
          </cell>
        </row>
        <row r="51">
          <cell r="DJ51">
            <v>0</v>
          </cell>
          <cell r="DK51">
            <v>0</v>
          </cell>
          <cell r="DL51">
            <v>0</v>
          </cell>
        </row>
        <row r="52">
          <cell r="DJ52">
            <v>0</v>
          </cell>
          <cell r="DK52">
            <v>0</v>
          </cell>
          <cell r="DL52">
            <v>0</v>
          </cell>
        </row>
        <row r="53">
          <cell r="DJ53">
            <v>0</v>
          </cell>
          <cell r="DK53">
            <v>0</v>
          </cell>
          <cell r="DL53">
            <v>0</v>
          </cell>
        </row>
        <row r="54">
          <cell r="DJ54">
            <v>0</v>
          </cell>
          <cell r="DK54">
            <v>0</v>
          </cell>
          <cell r="DL54">
            <v>0</v>
          </cell>
        </row>
        <row r="55">
          <cell r="DJ55">
            <v>0</v>
          </cell>
          <cell r="DK55">
            <v>0</v>
          </cell>
          <cell r="DL55">
            <v>0</v>
          </cell>
        </row>
        <row r="56">
          <cell r="DJ56">
            <v>0</v>
          </cell>
          <cell r="DK56">
            <v>0</v>
          </cell>
          <cell r="DL56">
            <v>0</v>
          </cell>
        </row>
        <row r="57">
          <cell r="DJ57">
            <v>0</v>
          </cell>
          <cell r="DK57">
            <v>0</v>
          </cell>
          <cell r="DL57">
            <v>0</v>
          </cell>
        </row>
        <row r="58">
          <cell r="DJ58">
            <v>0</v>
          </cell>
          <cell r="DK58">
            <v>0</v>
          </cell>
          <cell r="DL58">
            <v>0</v>
          </cell>
        </row>
        <row r="59">
          <cell r="DJ59">
            <v>0</v>
          </cell>
          <cell r="DK59">
            <v>0</v>
          </cell>
          <cell r="DL59">
            <v>0</v>
          </cell>
        </row>
        <row r="60">
          <cell r="DJ60">
            <v>0</v>
          </cell>
          <cell r="DK60">
            <v>0</v>
          </cell>
          <cell r="DL60">
            <v>0</v>
          </cell>
        </row>
        <row r="61">
          <cell r="DJ61">
            <v>0</v>
          </cell>
          <cell r="DK61">
            <v>0</v>
          </cell>
          <cell r="DL61">
            <v>0</v>
          </cell>
        </row>
        <row r="62">
          <cell r="DJ62">
            <v>0</v>
          </cell>
          <cell r="DK62">
            <v>0</v>
          </cell>
          <cell r="DL62">
            <v>0</v>
          </cell>
        </row>
        <row r="63">
          <cell r="DJ63">
            <v>0</v>
          </cell>
          <cell r="DK63">
            <v>0</v>
          </cell>
          <cell r="DL63">
            <v>0</v>
          </cell>
        </row>
        <row r="64">
          <cell r="DJ64">
            <v>0</v>
          </cell>
          <cell r="DK64">
            <v>0</v>
          </cell>
          <cell r="DL64">
            <v>0</v>
          </cell>
        </row>
        <row r="65">
          <cell r="DJ65">
            <v>0</v>
          </cell>
          <cell r="DK65">
            <v>0</v>
          </cell>
          <cell r="DL65">
            <v>0</v>
          </cell>
        </row>
        <row r="66">
          <cell r="DJ66">
            <v>0</v>
          </cell>
          <cell r="DK66">
            <v>0</v>
          </cell>
          <cell r="DL66">
            <v>0</v>
          </cell>
        </row>
        <row r="67">
          <cell r="DJ67">
            <v>0</v>
          </cell>
          <cell r="DK67">
            <v>0</v>
          </cell>
          <cell r="DL67">
            <v>0</v>
          </cell>
        </row>
        <row r="68">
          <cell r="DJ68">
            <v>0</v>
          </cell>
          <cell r="DK68">
            <v>0</v>
          </cell>
          <cell r="DL68">
            <v>0</v>
          </cell>
        </row>
        <row r="69">
          <cell r="DJ69">
            <v>0</v>
          </cell>
          <cell r="DK69">
            <v>0</v>
          </cell>
          <cell r="DL69">
            <v>0</v>
          </cell>
        </row>
        <row r="70">
          <cell r="DJ70">
            <v>0</v>
          </cell>
          <cell r="DK70">
            <v>0</v>
          </cell>
          <cell r="DL70">
            <v>0</v>
          </cell>
        </row>
        <row r="71">
          <cell r="DJ71">
            <v>0</v>
          </cell>
          <cell r="DK71">
            <v>0</v>
          </cell>
          <cell r="DL71">
            <v>0</v>
          </cell>
        </row>
        <row r="72">
          <cell r="DJ72">
            <v>0</v>
          </cell>
          <cell r="DK72">
            <v>0</v>
          </cell>
          <cell r="DL72">
            <v>0</v>
          </cell>
        </row>
        <row r="73">
          <cell r="DJ73">
            <v>0</v>
          </cell>
          <cell r="DK73">
            <v>0</v>
          </cell>
          <cell r="DL73">
            <v>0</v>
          </cell>
        </row>
        <row r="74">
          <cell r="DJ74">
            <v>0</v>
          </cell>
          <cell r="DK74">
            <v>0</v>
          </cell>
          <cell r="DL74">
            <v>0</v>
          </cell>
        </row>
        <row r="75">
          <cell r="DJ75">
            <v>0</v>
          </cell>
          <cell r="DK75">
            <v>0</v>
          </cell>
          <cell r="DL75">
            <v>0</v>
          </cell>
        </row>
        <row r="76">
          <cell r="DJ76">
            <v>0</v>
          </cell>
          <cell r="DK76">
            <v>0</v>
          </cell>
          <cell r="DL76">
            <v>0</v>
          </cell>
        </row>
        <row r="77">
          <cell r="DJ77">
            <v>0</v>
          </cell>
          <cell r="DK77">
            <v>0</v>
          </cell>
          <cell r="DL77">
            <v>0</v>
          </cell>
        </row>
        <row r="78">
          <cell r="DJ78">
            <v>0</v>
          </cell>
          <cell r="DK78">
            <v>0</v>
          </cell>
          <cell r="DL78">
            <v>0</v>
          </cell>
        </row>
        <row r="79">
          <cell r="DJ79">
            <v>0</v>
          </cell>
          <cell r="DK79">
            <v>0</v>
          </cell>
          <cell r="DL79">
            <v>0</v>
          </cell>
        </row>
        <row r="80">
          <cell r="DJ80">
            <v>0</v>
          </cell>
          <cell r="DK80">
            <v>0</v>
          </cell>
          <cell r="DL80">
            <v>0</v>
          </cell>
        </row>
        <row r="81">
          <cell r="DJ81">
            <v>0</v>
          </cell>
          <cell r="DK81">
            <v>0</v>
          </cell>
          <cell r="DL81">
            <v>0</v>
          </cell>
        </row>
        <row r="82">
          <cell r="DJ82">
            <v>0</v>
          </cell>
          <cell r="DK82">
            <v>0</v>
          </cell>
          <cell r="DL82">
            <v>0</v>
          </cell>
        </row>
        <row r="83">
          <cell r="DJ83">
            <v>0</v>
          </cell>
          <cell r="DK83">
            <v>0</v>
          </cell>
          <cell r="DL83">
            <v>0</v>
          </cell>
        </row>
        <row r="84">
          <cell r="DJ84">
            <v>0</v>
          </cell>
          <cell r="DK84">
            <v>0</v>
          </cell>
          <cell r="DL84">
            <v>0</v>
          </cell>
        </row>
        <row r="85">
          <cell r="DJ85">
            <v>0</v>
          </cell>
          <cell r="DK85">
            <v>0</v>
          </cell>
          <cell r="DL85">
            <v>0</v>
          </cell>
        </row>
        <row r="86">
          <cell r="DJ86">
            <v>0</v>
          </cell>
          <cell r="DK86">
            <v>0</v>
          </cell>
          <cell r="DL86">
            <v>0</v>
          </cell>
        </row>
        <row r="87">
          <cell r="DJ87">
            <v>0</v>
          </cell>
          <cell r="DK87">
            <v>0</v>
          </cell>
          <cell r="DL87">
            <v>0</v>
          </cell>
        </row>
        <row r="88">
          <cell r="DJ88">
            <v>0</v>
          </cell>
          <cell r="DK88">
            <v>0</v>
          </cell>
          <cell r="DL88">
            <v>0</v>
          </cell>
        </row>
        <row r="89">
          <cell r="DJ89">
            <v>0</v>
          </cell>
          <cell r="DK89">
            <v>0</v>
          </cell>
          <cell r="DL89">
            <v>0</v>
          </cell>
        </row>
        <row r="90">
          <cell r="DJ90">
            <v>0</v>
          </cell>
          <cell r="DK90">
            <v>0</v>
          </cell>
          <cell r="DL90">
            <v>0</v>
          </cell>
        </row>
        <row r="91">
          <cell r="DJ91">
            <v>0</v>
          </cell>
          <cell r="DK91">
            <v>0</v>
          </cell>
          <cell r="DL91">
            <v>0</v>
          </cell>
        </row>
        <row r="92">
          <cell r="DJ92">
            <v>0</v>
          </cell>
          <cell r="DK92">
            <v>0</v>
          </cell>
          <cell r="DL92">
            <v>0</v>
          </cell>
        </row>
        <row r="93">
          <cell r="DJ93">
            <v>0</v>
          </cell>
          <cell r="DK93">
            <v>0</v>
          </cell>
          <cell r="DL93">
            <v>0</v>
          </cell>
        </row>
        <row r="94">
          <cell r="DJ94">
            <v>0</v>
          </cell>
          <cell r="DK94">
            <v>0</v>
          </cell>
          <cell r="DL94">
            <v>0</v>
          </cell>
        </row>
        <row r="95">
          <cell r="DJ95">
            <v>0</v>
          </cell>
          <cell r="DK95">
            <v>0</v>
          </cell>
          <cell r="DL95">
            <v>0</v>
          </cell>
        </row>
        <row r="96">
          <cell r="DJ96">
            <v>0</v>
          </cell>
          <cell r="DK96">
            <v>0</v>
          </cell>
          <cell r="DL96">
            <v>0</v>
          </cell>
        </row>
        <row r="97">
          <cell r="DJ97">
            <v>0</v>
          </cell>
          <cell r="DK97">
            <v>0</v>
          </cell>
          <cell r="DL97">
            <v>0</v>
          </cell>
        </row>
        <row r="98">
          <cell r="DJ98">
            <v>0</v>
          </cell>
          <cell r="DK98">
            <v>0</v>
          </cell>
          <cell r="DL98">
            <v>0</v>
          </cell>
        </row>
        <row r="99">
          <cell r="DJ99">
            <v>0</v>
          </cell>
          <cell r="DK99">
            <v>0</v>
          </cell>
          <cell r="DL99">
            <v>0</v>
          </cell>
        </row>
        <row r="100">
          <cell r="DJ100">
            <v>0</v>
          </cell>
          <cell r="DK100">
            <v>0</v>
          </cell>
          <cell r="DL100">
            <v>0</v>
          </cell>
        </row>
        <row r="101">
          <cell r="DJ101">
            <v>0</v>
          </cell>
          <cell r="DK101">
            <v>0</v>
          </cell>
          <cell r="DL101">
            <v>0</v>
          </cell>
        </row>
        <row r="102">
          <cell r="DJ102">
            <v>0</v>
          </cell>
          <cell r="DK102">
            <v>0</v>
          </cell>
          <cell r="DL102">
            <v>0</v>
          </cell>
        </row>
        <row r="103">
          <cell r="DJ103">
            <v>0</v>
          </cell>
          <cell r="DK103">
            <v>0</v>
          </cell>
          <cell r="DL103">
            <v>0</v>
          </cell>
        </row>
        <row r="104">
          <cell r="DJ104">
            <v>0</v>
          </cell>
          <cell r="DK104">
            <v>0</v>
          </cell>
          <cell r="DL104">
            <v>0</v>
          </cell>
        </row>
        <row r="105">
          <cell r="DJ105">
            <v>0</v>
          </cell>
          <cell r="DK105">
            <v>0</v>
          </cell>
          <cell r="DL105">
            <v>0</v>
          </cell>
        </row>
        <row r="106">
          <cell r="DJ106">
            <v>0</v>
          </cell>
          <cell r="DK106">
            <v>0</v>
          </cell>
          <cell r="DL106">
            <v>0</v>
          </cell>
        </row>
        <row r="107">
          <cell r="DJ107">
            <v>0</v>
          </cell>
          <cell r="DK107">
            <v>0</v>
          </cell>
          <cell r="DL107">
            <v>0</v>
          </cell>
        </row>
        <row r="108">
          <cell r="DJ108">
            <v>0</v>
          </cell>
          <cell r="DK108">
            <v>0</v>
          </cell>
          <cell r="DL108">
            <v>0</v>
          </cell>
        </row>
        <row r="109">
          <cell r="DJ109">
            <v>0</v>
          </cell>
          <cell r="DK109">
            <v>0</v>
          </cell>
          <cell r="DL109">
            <v>0</v>
          </cell>
        </row>
        <row r="110">
          <cell r="DJ110">
            <v>0</v>
          </cell>
          <cell r="DK110">
            <v>0</v>
          </cell>
          <cell r="DL110">
            <v>0</v>
          </cell>
        </row>
        <row r="111">
          <cell r="DJ111">
            <v>0</v>
          </cell>
          <cell r="DK111">
            <v>0</v>
          </cell>
          <cell r="DL111">
            <v>0</v>
          </cell>
        </row>
        <row r="112">
          <cell r="DJ112">
            <v>0</v>
          </cell>
          <cell r="DK112">
            <v>0</v>
          </cell>
          <cell r="DL112">
            <v>0</v>
          </cell>
        </row>
        <row r="113">
          <cell r="DJ113">
            <v>0</v>
          </cell>
          <cell r="DK113">
            <v>0</v>
          </cell>
          <cell r="DL113">
            <v>0</v>
          </cell>
        </row>
        <row r="114">
          <cell r="DJ114">
            <v>0</v>
          </cell>
          <cell r="DK114">
            <v>0</v>
          </cell>
          <cell r="DL114">
            <v>0</v>
          </cell>
        </row>
        <row r="115">
          <cell r="DJ115">
            <v>0</v>
          </cell>
          <cell r="DK115">
            <v>0</v>
          </cell>
          <cell r="DL115">
            <v>0</v>
          </cell>
        </row>
        <row r="116">
          <cell r="DJ116">
            <v>0</v>
          </cell>
          <cell r="DK116">
            <v>0</v>
          </cell>
          <cell r="DL116">
            <v>0</v>
          </cell>
        </row>
        <row r="117">
          <cell r="DJ117">
            <v>0</v>
          </cell>
          <cell r="DK117">
            <v>0</v>
          </cell>
          <cell r="DL117">
            <v>0</v>
          </cell>
        </row>
        <row r="118">
          <cell r="DJ118">
            <v>0</v>
          </cell>
          <cell r="DK118">
            <v>0</v>
          </cell>
          <cell r="DL118">
            <v>0</v>
          </cell>
        </row>
        <row r="119">
          <cell r="DJ119">
            <v>0</v>
          </cell>
          <cell r="DK119">
            <v>0</v>
          </cell>
          <cell r="DL119">
            <v>0</v>
          </cell>
        </row>
        <row r="120">
          <cell r="DJ120">
            <v>0</v>
          </cell>
          <cell r="DK120">
            <v>0</v>
          </cell>
          <cell r="DL120">
            <v>0</v>
          </cell>
        </row>
        <row r="121">
          <cell r="DJ121">
            <v>0</v>
          </cell>
          <cell r="DK121">
            <v>0</v>
          </cell>
          <cell r="DL121">
            <v>0</v>
          </cell>
        </row>
        <row r="122">
          <cell r="DJ122">
            <v>0</v>
          </cell>
          <cell r="DK122">
            <v>0</v>
          </cell>
          <cell r="DL122">
            <v>0</v>
          </cell>
        </row>
        <row r="123">
          <cell r="DJ123">
            <v>0</v>
          </cell>
          <cell r="DK123">
            <v>0</v>
          </cell>
          <cell r="DL123">
            <v>0</v>
          </cell>
        </row>
        <row r="124">
          <cell r="DJ124">
            <v>0</v>
          </cell>
          <cell r="DK124">
            <v>0</v>
          </cell>
          <cell r="DL124">
            <v>0</v>
          </cell>
        </row>
        <row r="125">
          <cell r="DJ125">
            <v>0</v>
          </cell>
          <cell r="DK125">
            <v>0</v>
          </cell>
          <cell r="DL125">
            <v>0</v>
          </cell>
        </row>
        <row r="126">
          <cell r="DJ126">
            <v>0</v>
          </cell>
          <cell r="DK126">
            <v>0</v>
          </cell>
          <cell r="DL126">
            <v>0</v>
          </cell>
        </row>
        <row r="127">
          <cell r="DJ127">
            <v>0</v>
          </cell>
          <cell r="DK127">
            <v>0</v>
          </cell>
          <cell r="DL127">
            <v>0</v>
          </cell>
        </row>
        <row r="128">
          <cell r="DJ128">
            <v>0</v>
          </cell>
          <cell r="DK128">
            <v>0</v>
          </cell>
          <cell r="DL128">
            <v>0</v>
          </cell>
        </row>
        <row r="129">
          <cell r="DJ129">
            <v>0</v>
          </cell>
          <cell r="DK129">
            <v>0</v>
          </cell>
          <cell r="DL129">
            <v>0</v>
          </cell>
        </row>
        <row r="130">
          <cell r="DJ130">
            <v>0</v>
          </cell>
          <cell r="DK130">
            <v>0</v>
          </cell>
          <cell r="DL130">
            <v>0</v>
          </cell>
        </row>
        <row r="131">
          <cell r="DJ131">
            <v>0</v>
          </cell>
          <cell r="DK131">
            <v>0</v>
          </cell>
          <cell r="DL131">
            <v>0</v>
          </cell>
        </row>
        <row r="132">
          <cell r="DJ132">
            <v>0</v>
          </cell>
          <cell r="DK132">
            <v>0</v>
          </cell>
          <cell r="DL132">
            <v>0</v>
          </cell>
        </row>
        <row r="133">
          <cell r="DJ133">
            <v>0</v>
          </cell>
          <cell r="DK133">
            <v>0</v>
          </cell>
          <cell r="DL133">
            <v>0</v>
          </cell>
        </row>
        <row r="134">
          <cell r="DJ134">
            <v>0</v>
          </cell>
          <cell r="DK134">
            <v>0</v>
          </cell>
          <cell r="DL134">
            <v>0</v>
          </cell>
        </row>
        <row r="135">
          <cell r="DJ135">
            <v>0</v>
          </cell>
          <cell r="DK135">
            <v>0</v>
          </cell>
          <cell r="DL135">
            <v>0</v>
          </cell>
        </row>
        <row r="136">
          <cell r="DJ136">
            <v>0</v>
          </cell>
          <cell r="DK136">
            <v>0</v>
          </cell>
          <cell r="DL136">
            <v>0</v>
          </cell>
        </row>
        <row r="137">
          <cell r="DJ137">
            <v>0</v>
          </cell>
          <cell r="DK137">
            <v>0</v>
          </cell>
          <cell r="DL137">
            <v>0</v>
          </cell>
        </row>
        <row r="138">
          <cell r="DJ138">
            <v>0</v>
          </cell>
          <cell r="DK138">
            <v>0</v>
          </cell>
          <cell r="DL138">
            <v>0</v>
          </cell>
        </row>
        <row r="139">
          <cell r="DJ139">
            <v>0</v>
          </cell>
          <cell r="DK139">
            <v>0</v>
          </cell>
          <cell r="DL139">
            <v>0</v>
          </cell>
        </row>
        <row r="140">
          <cell r="DJ140">
            <v>0</v>
          </cell>
          <cell r="DK140">
            <v>0</v>
          </cell>
          <cell r="DL140">
            <v>0</v>
          </cell>
        </row>
        <row r="141">
          <cell r="DJ141">
            <v>0</v>
          </cell>
          <cell r="DK141">
            <v>0</v>
          </cell>
          <cell r="DL141">
            <v>0</v>
          </cell>
        </row>
        <row r="142">
          <cell r="DJ142">
            <v>0</v>
          </cell>
          <cell r="DK142">
            <v>0</v>
          </cell>
          <cell r="DL142">
            <v>0</v>
          </cell>
        </row>
        <row r="143">
          <cell r="DJ143">
            <v>0</v>
          </cell>
          <cell r="DK143">
            <v>0</v>
          </cell>
          <cell r="DL143">
            <v>0</v>
          </cell>
        </row>
        <row r="144">
          <cell r="DJ144">
            <v>0</v>
          </cell>
          <cell r="DK144">
            <v>0</v>
          </cell>
          <cell r="DL144">
            <v>0</v>
          </cell>
        </row>
        <row r="145">
          <cell r="DJ145">
            <v>0</v>
          </cell>
          <cell r="DK145">
            <v>0</v>
          </cell>
          <cell r="DL145">
            <v>0</v>
          </cell>
        </row>
        <row r="146">
          <cell r="DJ146">
            <v>0</v>
          </cell>
          <cell r="DK146">
            <v>0</v>
          </cell>
          <cell r="DL146">
            <v>0</v>
          </cell>
        </row>
        <row r="147">
          <cell r="DJ147">
            <v>0</v>
          </cell>
          <cell r="DK147">
            <v>0</v>
          </cell>
          <cell r="DL147">
            <v>0</v>
          </cell>
        </row>
        <row r="148">
          <cell r="DJ148">
            <v>0</v>
          </cell>
          <cell r="DK148">
            <v>0</v>
          </cell>
          <cell r="DL148">
            <v>0</v>
          </cell>
        </row>
        <row r="149">
          <cell r="DJ149">
            <v>0</v>
          </cell>
          <cell r="DK149">
            <v>0</v>
          </cell>
          <cell r="DL149">
            <v>0</v>
          </cell>
        </row>
        <row r="150">
          <cell r="DJ150">
            <v>0</v>
          </cell>
          <cell r="DK150">
            <v>0</v>
          </cell>
          <cell r="DL150">
            <v>0</v>
          </cell>
        </row>
        <row r="151">
          <cell r="DJ151">
            <v>0</v>
          </cell>
          <cell r="DK151">
            <v>0</v>
          </cell>
          <cell r="DL151">
            <v>0</v>
          </cell>
        </row>
        <row r="152">
          <cell r="DJ152">
            <v>0</v>
          </cell>
          <cell r="DK152">
            <v>0</v>
          </cell>
          <cell r="DL152">
            <v>0</v>
          </cell>
        </row>
        <row r="153">
          <cell r="DJ153">
            <v>0</v>
          </cell>
          <cell r="DK153">
            <v>0</v>
          </cell>
          <cell r="DL153">
            <v>0</v>
          </cell>
        </row>
        <row r="154">
          <cell r="DJ154">
            <v>0</v>
          </cell>
          <cell r="DK154">
            <v>0</v>
          </cell>
          <cell r="DL154">
            <v>0</v>
          </cell>
        </row>
        <row r="155">
          <cell r="DJ155">
            <v>0</v>
          </cell>
          <cell r="DK155">
            <v>0</v>
          </cell>
          <cell r="DL155">
            <v>0</v>
          </cell>
        </row>
        <row r="156">
          <cell r="DJ156">
            <v>0</v>
          </cell>
          <cell r="DK156">
            <v>0</v>
          </cell>
          <cell r="DL156">
            <v>0</v>
          </cell>
        </row>
        <row r="157">
          <cell r="DJ157">
            <v>0</v>
          </cell>
          <cell r="DK157">
            <v>0</v>
          </cell>
          <cell r="DL157">
            <v>0</v>
          </cell>
        </row>
        <row r="158">
          <cell r="DJ158">
            <v>0</v>
          </cell>
          <cell r="DK158">
            <v>0</v>
          </cell>
          <cell r="DL158">
            <v>0</v>
          </cell>
        </row>
        <row r="159">
          <cell r="DJ159">
            <v>0</v>
          </cell>
          <cell r="DK159">
            <v>0</v>
          </cell>
          <cell r="DL159">
            <v>0</v>
          </cell>
        </row>
        <row r="160">
          <cell r="DJ160">
            <v>0</v>
          </cell>
          <cell r="DK160">
            <v>0</v>
          </cell>
          <cell r="DL160">
            <v>0</v>
          </cell>
        </row>
        <row r="161">
          <cell r="DJ161">
            <v>0</v>
          </cell>
          <cell r="DK161">
            <v>0</v>
          </cell>
          <cell r="DL161">
            <v>0</v>
          </cell>
        </row>
        <row r="162">
          <cell r="DJ162">
            <v>0</v>
          </cell>
          <cell r="DK162">
            <v>0</v>
          </cell>
          <cell r="DL162">
            <v>0</v>
          </cell>
        </row>
        <row r="163">
          <cell r="DJ163">
            <v>0</v>
          </cell>
          <cell r="DK163">
            <v>0</v>
          </cell>
          <cell r="DL163">
            <v>0</v>
          </cell>
        </row>
        <row r="164">
          <cell r="DJ164">
            <v>0</v>
          </cell>
          <cell r="DK164">
            <v>0</v>
          </cell>
          <cell r="DL164">
            <v>0</v>
          </cell>
        </row>
        <row r="165">
          <cell r="DJ165">
            <v>0</v>
          </cell>
          <cell r="DK165">
            <v>0</v>
          </cell>
          <cell r="DL165">
            <v>0</v>
          </cell>
        </row>
        <row r="166">
          <cell r="DJ166">
            <v>0</v>
          </cell>
          <cell r="DK166">
            <v>0</v>
          </cell>
          <cell r="DL166">
            <v>0</v>
          </cell>
        </row>
        <row r="167">
          <cell r="DJ167" t="str">
            <v>Total Imports</v>
          </cell>
          <cell r="DK167" t="str">
            <v>Total des importations</v>
          </cell>
          <cell r="DL167" t="str">
            <v>Импорт всего</v>
          </cell>
        </row>
        <row r="168">
          <cell r="DJ168" t="str">
            <v>"Not elsewhere specified": Please specify on the Remarks page.</v>
          </cell>
          <cell r="DK168" t="str">
            <v>"Non spécifié ailleurs " : Veuillez préciser à la page réservée aux remarques.</v>
          </cell>
          <cell r="DL168" t="str">
            <v>«В другом месте не указано»: укажите на странице «Комментарии».</v>
          </cell>
        </row>
        <row r="169">
          <cell r="DJ169" t="str">
            <v>* This designation is without prejudice to positions on status, and is line with UNSCR 1244 and the ICJ Opinion on the Kosovo declaration of independence.</v>
          </cell>
          <cell r="DK169" t="str">
            <v>* Cette désignation est sans préjudice des positions sur le statut, et est conforme à la résolution 1244 du Conseil de sécurité des Nations Unies et à l'avis de la CIJ sur la déclaration d'indépendance du Kosovo.</v>
          </cell>
          <cell r="DL169" t="str">
            <v>* Это обозначение не наносит ущерба позициям по статусу и соответствует Резолюции Совета Безопасности ООН 1244 и МЮ по Косовской декларации независимости.</v>
          </cell>
        </row>
        <row r="170">
          <cell r="DJ170" t="str">
            <v>Table 3i - Imports by origin</v>
          </cell>
          <cell r="DK170" t="str">
            <v>Tableau 3i - Importations par pays d'origine</v>
          </cell>
          <cell r="DL170" t="str">
            <v>Таблица 3i - Импорт по странам происхождения</v>
          </cell>
        </row>
        <row r="171">
          <cell r="DJ171" t="str">
            <v>Terajoules</v>
          </cell>
          <cell r="DK171" t="str">
            <v>Terajoules</v>
          </cell>
          <cell r="DL171" t="str">
            <v>Тераджоули</v>
          </cell>
        </row>
        <row r="172">
          <cell r="DJ172">
            <v>0</v>
          </cell>
          <cell r="DK172">
            <v>0</v>
          </cell>
          <cell r="DL172">
            <v>0</v>
          </cell>
        </row>
        <row r="173">
          <cell r="DJ173">
            <v>0</v>
          </cell>
          <cell r="DK173">
            <v>0</v>
          </cell>
          <cell r="DL173">
            <v>0</v>
          </cell>
        </row>
        <row r="174">
          <cell r="DJ174">
            <v>0</v>
          </cell>
          <cell r="DK174">
            <v>0</v>
          </cell>
          <cell r="DL174">
            <v>0</v>
          </cell>
        </row>
        <row r="175">
          <cell r="DJ175">
            <v>0</v>
          </cell>
          <cell r="DK175">
            <v>0</v>
          </cell>
          <cell r="DL175">
            <v>0</v>
          </cell>
        </row>
        <row r="176">
          <cell r="DJ176">
            <v>0</v>
          </cell>
          <cell r="DK176">
            <v>0</v>
          </cell>
          <cell r="DL176">
            <v>0</v>
          </cell>
        </row>
        <row r="177">
          <cell r="DJ177">
            <v>0</v>
          </cell>
          <cell r="DK177">
            <v>0</v>
          </cell>
          <cell r="DL177">
            <v>0</v>
          </cell>
        </row>
        <row r="178">
          <cell r="DJ178">
            <v>0</v>
          </cell>
          <cell r="DK178">
            <v>0</v>
          </cell>
          <cell r="DL178">
            <v>0</v>
          </cell>
        </row>
        <row r="179">
          <cell r="DJ179">
            <v>0</v>
          </cell>
          <cell r="DK179">
            <v>0</v>
          </cell>
          <cell r="DL179">
            <v>0</v>
          </cell>
        </row>
        <row r="180">
          <cell r="DJ180">
            <v>0</v>
          </cell>
          <cell r="DK180">
            <v>0</v>
          </cell>
          <cell r="DL180">
            <v>0</v>
          </cell>
        </row>
        <row r="181">
          <cell r="DJ181">
            <v>0</v>
          </cell>
          <cell r="DK181">
            <v>0</v>
          </cell>
          <cell r="DL181">
            <v>0</v>
          </cell>
        </row>
        <row r="182">
          <cell r="DJ182">
            <v>0</v>
          </cell>
          <cell r="DK182">
            <v>0</v>
          </cell>
          <cell r="DL182">
            <v>0</v>
          </cell>
        </row>
        <row r="183">
          <cell r="DJ183">
            <v>0</v>
          </cell>
          <cell r="DK183">
            <v>0</v>
          </cell>
          <cell r="DL183">
            <v>0</v>
          </cell>
        </row>
        <row r="184">
          <cell r="DJ184">
            <v>0</v>
          </cell>
          <cell r="DK184">
            <v>0</v>
          </cell>
          <cell r="DL184">
            <v>0</v>
          </cell>
        </row>
        <row r="185">
          <cell r="DJ185">
            <v>0</v>
          </cell>
          <cell r="DK185">
            <v>0</v>
          </cell>
          <cell r="DL185">
            <v>0</v>
          </cell>
        </row>
        <row r="186">
          <cell r="DJ186">
            <v>0</v>
          </cell>
          <cell r="DK186">
            <v>0</v>
          </cell>
          <cell r="DL186">
            <v>0</v>
          </cell>
        </row>
        <row r="187">
          <cell r="DJ187">
            <v>0</v>
          </cell>
          <cell r="DK187">
            <v>0</v>
          </cell>
          <cell r="DL187">
            <v>0</v>
          </cell>
        </row>
        <row r="188">
          <cell r="DJ188">
            <v>0</v>
          </cell>
          <cell r="DK188">
            <v>0</v>
          </cell>
          <cell r="DL188">
            <v>0</v>
          </cell>
        </row>
        <row r="189">
          <cell r="DJ189">
            <v>0</v>
          </cell>
          <cell r="DK189">
            <v>0</v>
          </cell>
          <cell r="DL189">
            <v>0</v>
          </cell>
        </row>
        <row r="190">
          <cell r="DJ190">
            <v>0</v>
          </cell>
          <cell r="DK190">
            <v>0</v>
          </cell>
          <cell r="DL190">
            <v>0</v>
          </cell>
        </row>
        <row r="191">
          <cell r="DJ191">
            <v>0</v>
          </cell>
          <cell r="DK191">
            <v>0</v>
          </cell>
          <cell r="DL191">
            <v>0</v>
          </cell>
        </row>
        <row r="192">
          <cell r="DJ192">
            <v>0</v>
          </cell>
          <cell r="DK192">
            <v>0</v>
          </cell>
          <cell r="DL192">
            <v>0</v>
          </cell>
        </row>
        <row r="193">
          <cell r="DJ193">
            <v>0</v>
          </cell>
          <cell r="DK193">
            <v>0</v>
          </cell>
          <cell r="DL193">
            <v>0</v>
          </cell>
        </row>
        <row r="194">
          <cell r="DJ194">
            <v>0</v>
          </cell>
          <cell r="DK194">
            <v>0</v>
          </cell>
          <cell r="DL194">
            <v>0</v>
          </cell>
        </row>
        <row r="195">
          <cell r="DJ195">
            <v>0</v>
          </cell>
          <cell r="DK195">
            <v>0</v>
          </cell>
          <cell r="DL195">
            <v>0</v>
          </cell>
        </row>
        <row r="196">
          <cell r="DJ196">
            <v>0</v>
          </cell>
          <cell r="DK196">
            <v>0</v>
          </cell>
          <cell r="DL196">
            <v>0</v>
          </cell>
        </row>
        <row r="197">
          <cell r="DJ197">
            <v>0</v>
          </cell>
          <cell r="DK197">
            <v>0</v>
          </cell>
          <cell r="DL197">
            <v>0</v>
          </cell>
        </row>
        <row r="198">
          <cell r="DJ198">
            <v>0</v>
          </cell>
          <cell r="DK198">
            <v>0</v>
          </cell>
          <cell r="DL198">
            <v>0</v>
          </cell>
        </row>
        <row r="199">
          <cell r="DJ199">
            <v>0</v>
          </cell>
          <cell r="DK199">
            <v>0</v>
          </cell>
          <cell r="DL199">
            <v>0</v>
          </cell>
        </row>
        <row r="200">
          <cell r="DJ200">
            <v>0</v>
          </cell>
          <cell r="DK200">
            <v>0</v>
          </cell>
          <cell r="DL200">
            <v>0</v>
          </cell>
        </row>
        <row r="201">
          <cell r="DJ201">
            <v>0</v>
          </cell>
          <cell r="DK201">
            <v>0</v>
          </cell>
          <cell r="DL201">
            <v>0</v>
          </cell>
        </row>
        <row r="202">
          <cell r="DJ202">
            <v>0</v>
          </cell>
          <cell r="DK202">
            <v>0</v>
          </cell>
          <cell r="DL202">
            <v>0</v>
          </cell>
        </row>
        <row r="203">
          <cell r="DJ203">
            <v>0</v>
          </cell>
          <cell r="DK203">
            <v>0</v>
          </cell>
          <cell r="DL203">
            <v>0</v>
          </cell>
        </row>
        <row r="204">
          <cell r="DJ204">
            <v>0</v>
          </cell>
          <cell r="DK204">
            <v>0</v>
          </cell>
          <cell r="DL204">
            <v>0</v>
          </cell>
        </row>
        <row r="205">
          <cell r="DJ205">
            <v>0</v>
          </cell>
          <cell r="DK205">
            <v>0</v>
          </cell>
          <cell r="DL205">
            <v>0</v>
          </cell>
        </row>
        <row r="206">
          <cell r="DJ206">
            <v>0</v>
          </cell>
          <cell r="DK206">
            <v>0</v>
          </cell>
          <cell r="DL206">
            <v>0</v>
          </cell>
        </row>
        <row r="207">
          <cell r="DJ207">
            <v>0</v>
          </cell>
          <cell r="DK207">
            <v>0</v>
          </cell>
          <cell r="DL207">
            <v>0</v>
          </cell>
        </row>
        <row r="208">
          <cell r="DJ208">
            <v>0</v>
          </cell>
          <cell r="DK208">
            <v>0</v>
          </cell>
          <cell r="DL208">
            <v>0</v>
          </cell>
        </row>
        <row r="209">
          <cell r="DJ209">
            <v>0</v>
          </cell>
          <cell r="DK209">
            <v>0</v>
          </cell>
          <cell r="DL209">
            <v>0</v>
          </cell>
        </row>
        <row r="210">
          <cell r="DJ210">
            <v>0</v>
          </cell>
          <cell r="DK210">
            <v>0</v>
          </cell>
          <cell r="DL210">
            <v>0</v>
          </cell>
        </row>
        <row r="211">
          <cell r="DJ211">
            <v>0</v>
          </cell>
          <cell r="DK211">
            <v>0</v>
          </cell>
          <cell r="DL211">
            <v>0</v>
          </cell>
        </row>
        <row r="212">
          <cell r="DJ212">
            <v>0</v>
          </cell>
          <cell r="DK212">
            <v>0</v>
          </cell>
          <cell r="DL212">
            <v>0</v>
          </cell>
        </row>
        <row r="213">
          <cell r="DJ213">
            <v>0</v>
          </cell>
          <cell r="DK213">
            <v>0</v>
          </cell>
          <cell r="DL213">
            <v>0</v>
          </cell>
        </row>
        <row r="214">
          <cell r="DJ214">
            <v>0</v>
          </cell>
          <cell r="DK214">
            <v>0</v>
          </cell>
          <cell r="DL214">
            <v>0</v>
          </cell>
        </row>
        <row r="215">
          <cell r="DJ215">
            <v>0</v>
          </cell>
          <cell r="DK215">
            <v>0</v>
          </cell>
          <cell r="DL215">
            <v>0</v>
          </cell>
        </row>
        <row r="216">
          <cell r="DJ216">
            <v>0</v>
          </cell>
          <cell r="DK216">
            <v>0</v>
          </cell>
          <cell r="DL216">
            <v>0</v>
          </cell>
        </row>
        <row r="217">
          <cell r="DJ217">
            <v>0</v>
          </cell>
          <cell r="DK217">
            <v>0</v>
          </cell>
          <cell r="DL217">
            <v>0</v>
          </cell>
        </row>
        <row r="218">
          <cell r="DJ218">
            <v>0</v>
          </cell>
          <cell r="DK218">
            <v>0</v>
          </cell>
          <cell r="DL218">
            <v>0</v>
          </cell>
        </row>
        <row r="219">
          <cell r="DJ219">
            <v>0</v>
          </cell>
          <cell r="DK219">
            <v>0</v>
          </cell>
          <cell r="DL219">
            <v>0</v>
          </cell>
        </row>
        <row r="220">
          <cell r="DJ220">
            <v>0</v>
          </cell>
          <cell r="DK220">
            <v>0</v>
          </cell>
          <cell r="DL220">
            <v>0</v>
          </cell>
        </row>
        <row r="221">
          <cell r="DJ221">
            <v>0</v>
          </cell>
          <cell r="DK221">
            <v>0</v>
          </cell>
          <cell r="DL221">
            <v>0</v>
          </cell>
        </row>
        <row r="222">
          <cell r="DJ222">
            <v>0</v>
          </cell>
          <cell r="DK222">
            <v>0</v>
          </cell>
          <cell r="DL222">
            <v>0</v>
          </cell>
        </row>
        <row r="223">
          <cell r="DJ223">
            <v>0</v>
          </cell>
          <cell r="DK223">
            <v>0</v>
          </cell>
          <cell r="DL223">
            <v>0</v>
          </cell>
        </row>
        <row r="224">
          <cell r="DJ224">
            <v>0</v>
          </cell>
          <cell r="DK224">
            <v>0</v>
          </cell>
          <cell r="DL224">
            <v>0</v>
          </cell>
        </row>
        <row r="225">
          <cell r="DJ225">
            <v>0</v>
          </cell>
          <cell r="DK225">
            <v>0</v>
          </cell>
          <cell r="DL225">
            <v>0</v>
          </cell>
        </row>
        <row r="226">
          <cell r="DJ226">
            <v>0</v>
          </cell>
          <cell r="DK226">
            <v>0</v>
          </cell>
          <cell r="DL226">
            <v>0</v>
          </cell>
        </row>
        <row r="227">
          <cell r="DJ227">
            <v>0</v>
          </cell>
          <cell r="DK227">
            <v>0</v>
          </cell>
          <cell r="DL227">
            <v>0</v>
          </cell>
        </row>
        <row r="228">
          <cell r="DJ228">
            <v>0</v>
          </cell>
          <cell r="DK228">
            <v>0</v>
          </cell>
          <cell r="DL228">
            <v>0</v>
          </cell>
        </row>
        <row r="229">
          <cell r="DJ229">
            <v>0</v>
          </cell>
          <cell r="DK229">
            <v>0</v>
          </cell>
          <cell r="DL229">
            <v>0</v>
          </cell>
        </row>
        <row r="230">
          <cell r="DJ230">
            <v>0</v>
          </cell>
          <cell r="DK230">
            <v>0</v>
          </cell>
          <cell r="DL230">
            <v>0</v>
          </cell>
        </row>
        <row r="231">
          <cell r="DJ231">
            <v>0</v>
          </cell>
          <cell r="DK231">
            <v>0</v>
          </cell>
          <cell r="DL231">
            <v>0</v>
          </cell>
        </row>
        <row r="232">
          <cell r="DJ232">
            <v>0</v>
          </cell>
          <cell r="DK232">
            <v>0</v>
          </cell>
          <cell r="DL232">
            <v>0</v>
          </cell>
        </row>
        <row r="233">
          <cell r="DJ233">
            <v>0</v>
          </cell>
          <cell r="DK233">
            <v>0</v>
          </cell>
          <cell r="DL233">
            <v>0</v>
          </cell>
        </row>
        <row r="234">
          <cell r="DJ234">
            <v>0</v>
          </cell>
          <cell r="DK234">
            <v>0</v>
          </cell>
          <cell r="DL234">
            <v>0</v>
          </cell>
        </row>
        <row r="235">
          <cell r="DJ235">
            <v>0</v>
          </cell>
          <cell r="DK235">
            <v>0</v>
          </cell>
          <cell r="DL235">
            <v>0</v>
          </cell>
        </row>
        <row r="236">
          <cell r="DJ236">
            <v>0</v>
          </cell>
          <cell r="DK236">
            <v>0</v>
          </cell>
          <cell r="DL236">
            <v>0</v>
          </cell>
        </row>
        <row r="237">
          <cell r="DJ237">
            <v>0</v>
          </cell>
          <cell r="DK237">
            <v>0</v>
          </cell>
          <cell r="DL237">
            <v>0</v>
          </cell>
        </row>
        <row r="238">
          <cell r="DJ238">
            <v>0</v>
          </cell>
          <cell r="DK238">
            <v>0</v>
          </cell>
          <cell r="DL238">
            <v>0</v>
          </cell>
        </row>
        <row r="239">
          <cell r="DJ239">
            <v>0</v>
          </cell>
          <cell r="DK239">
            <v>0</v>
          </cell>
          <cell r="DL239">
            <v>0</v>
          </cell>
        </row>
        <row r="240">
          <cell r="DJ240">
            <v>0</v>
          </cell>
          <cell r="DK240">
            <v>0</v>
          </cell>
          <cell r="DL240">
            <v>0</v>
          </cell>
        </row>
        <row r="241">
          <cell r="DJ241">
            <v>0</v>
          </cell>
          <cell r="DK241">
            <v>0</v>
          </cell>
          <cell r="DL241">
            <v>0</v>
          </cell>
        </row>
        <row r="242">
          <cell r="DJ242">
            <v>0</v>
          </cell>
          <cell r="DK242">
            <v>0</v>
          </cell>
          <cell r="DL242">
            <v>0</v>
          </cell>
        </row>
        <row r="243">
          <cell r="DJ243">
            <v>0</v>
          </cell>
          <cell r="DK243">
            <v>0</v>
          </cell>
          <cell r="DL243">
            <v>0</v>
          </cell>
        </row>
        <row r="244">
          <cell r="DJ244">
            <v>0</v>
          </cell>
          <cell r="DK244">
            <v>0</v>
          </cell>
          <cell r="DL244">
            <v>0</v>
          </cell>
        </row>
        <row r="245">
          <cell r="DJ245">
            <v>0</v>
          </cell>
          <cell r="DK245">
            <v>0</v>
          </cell>
          <cell r="DL245">
            <v>0</v>
          </cell>
        </row>
        <row r="246">
          <cell r="DJ246">
            <v>0</v>
          </cell>
          <cell r="DK246">
            <v>0</v>
          </cell>
          <cell r="DL246">
            <v>0</v>
          </cell>
        </row>
        <row r="247">
          <cell r="DJ247">
            <v>0</v>
          </cell>
          <cell r="DK247">
            <v>0</v>
          </cell>
          <cell r="DL247">
            <v>0</v>
          </cell>
        </row>
        <row r="248">
          <cell r="DJ248">
            <v>0</v>
          </cell>
          <cell r="DK248">
            <v>0</v>
          </cell>
          <cell r="DL248">
            <v>0</v>
          </cell>
        </row>
        <row r="249">
          <cell r="DJ249">
            <v>0</v>
          </cell>
          <cell r="DK249">
            <v>0</v>
          </cell>
          <cell r="DL249">
            <v>0</v>
          </cell>
        </row>
        <row r="250">
          <cell r="DJ250">
            <v>0</v>
          </cell>
          <cell r="DK250">
            <v>0</v>
          </cell>
          <cell r="DL250">
            <v>0</v>
          </cell>
        </row>
        <row r="251">
          <cell r="DJ251">
            <v>0</v>
          </cell>
          <cell r="DK251">
            <v>0</v>
          </cell>
          <cell r="DL251">
            <v>0</v>
          </cell>
        </row>
        <row r="252">
          <cell r="DJ252">
            <v>0</v>
          </cell>
          <cell r="DK252">
            <v>0</v>
          </cell>
          <cell r="DL252">
            <v>0</v>
          </cell>
        </row>
        <row r="253">
          <cell r="DJ253">
            <v>0</v>
          </cell>
          <cell r="DK253">
            <v>0</v>
          </cell>
          <cell r="DL253">
            <v>0</v>
          </cell>
        </row>
        <row r="254">
          <cell r="DJ254">
            <v>0</v>
          </cell>
          <cell r="DK254">
            <v>0</v>
          </cell>
          <cell r="DL254">
            <v>0</v>
          </cell>
        </row>
        <row r="255">
          <cell r="DJ255">
            <v>0</v>
          </cell>
          <cell r="DK255">
            <v>0</v>
          </cell>
          <cell r="DL255">
            <v>0</v>
          </cell>
        </row>
        <row r="256">
          <cell r="DJ256">
            <v>0</v>
          </cell>
          <cell r="DK256">
            <v>0</v>
          </cell>
          <cell r="DL256">
            <v>0</v>
          </cell>
        </row>
        <row r="257">
          <cell r="DJ257">
            <v>0</v>
          </cell>
          <cell r="DK257">
            <v>0</v>
          </cell>
          <cell r="DL257">
            <v>0</v>
          </cell>
        </row>
        <row r="258">
          <cell r="DJ258">
            <v>0</v>
          </cell>
          <cell r="DK258">
            <v>0</v>
          </cell>
          <cell r="DL258">
            <v>0</v>
          </cell>
        </row>
        <row r="259">
          <cell r="DJ259">
            <v>0</v>
          </cell>
          <cell r="DK259">
            <v>0</v>
          </cell>
          <cell r="DL259">
            <v>0</v>
          </cell>
        </row>
        <row r="260">
          <cell r="DJ260">
            <v>0</v>
          </cell>
          <cell r="DK260">
            <v>0</v>
          </cell>
          <cell r="DL260">
            <v>0</v>
          </cell>
        </row>
        <row r="261">
          <cell r="DJ261">
            <v>0</v>
          </cell>
          <cell r="DK261">
            <v>0</v>
          </cell>
          <cell r="DL261">
            <v>0</v>
          </cell>
        </row>
        <row r="262">
          <cell r="DJ262">
            <v>0</v>
          </cell>
          <cell r="DK262">
            <v>0</v>
          </cell>
          <cell r="DL262">
            <v>0</v>
          </cell>
        </row>
        <row r="263">
          <cell r="DJ263">
            <v>0</v>
          </cell>
          <cell r="DK263">
            <v>0</v>
          </cell>
          <cell r="DL263">
            <v>0</v>
          </cell>
        </row>
        <row r="264">
          <cell r="DJ264">
            <v>0</v>
          </cell>
          <cell r="DK264">
            <v>0</v>
          </cell>
          <cell r="DL264">
            <v>0</v>
          </cell>
        </row>
        <row r="265">
          <cell r="DJ265">
            <v>0</v>
          </cell>
          <cell r="DK265">
            <v>0</v>
          </cell>
          <cell r="DL265">
            <v>0</v>
          </cell>
        </row>
        <row r="266">
          <cell r="DJ266">
            <v>0</v>
          </cell>
          <cell r="DK266">
            <v>0</v>
          </cell>
          <cell r="DL266">
            <v>0</v>
          </cell>
        </row>
        <row r="267">
          <cell r="DJ267">
            <v>0</v>
          </cell>
          <cell r="DK267">
            <v>0</v>
          </cell>
          <cell r="DL267">
            <v>0</v>
          </cell>
        </row>
        <row r="268">
          <cell r="DJ268">
            <v>0</v>
          </cell>
          <cell r="DK268">
            <v>0</v>
          </cell>
          <cell r="DL268">
            <v>0</v>
          </cell>
        </row>
        <row r="269">
          <cell r="DJ269">
            <v>0</v>
          </cell>
          <cell r="DK269">
            <v>0</v>
          </cell>
          <cell r="DL269">
            <v>0</v>
          </cell>
        </row>
        <row r="270">
          <cell r="DJ270">
            <v>0</v>
          </cell>
          <cell r="DK270">
            <v>0</v>
          </cell>
          <cell r="DL270">
            <v>0</v>
          </cell>
        </row>
        <row r="271">
          <cell r="DJ271">
            <v>0</v>
          </cell>
          <cell r="DK271">
            <v>0</v>
          </cell>
          <cell r="DL271">
            <v>0</v>
          </cell>
        </row>
        <row r="272">
          <cell r="DJ272">
            <v>0</v>
          </cell>
          <cell r="DK272">
            <v>0</v>
          </cell>
          <cell r="DL272">
            <v>0</v>
          </cell>
        </row>
        <row r="273">
          <cell r="DJ273">
            <v>0</v>
          </cell>
          <cell r="DK273">
            <v>0</v>
          </cell>
          <cell r="DL273">
            <v>0</v>
          </cell>
        </row>
        <row r="274">
          <cell r="DJ274">
            <v>0</v>
          </cell>
          <cell r="DK274">
            <v>0</v>
          </cell>
          <cell r="DL274">
            <v>0</v>
          </cell>
        </row>
        <row r="275">
          <cell r="DJ275">
            <v>0</v>
          </cell>
          <cell r="DK275">
            <v>0</v>
          </cell>
          <cell r="DL275">
            <v>0</v>
          </cell>
        </row>
        <row r="276">
          <cell r="DJ276">
            <v>0</v>
          </cell>
          <cell r="DK276">
            <v>0</v>
          </cell>
          <cell r="DL276">
            <v>0</v>
          </cell>
        </row>
        <row r="277">
          <cell r="DJ277">
            <v>0</v>
          </cell>
          <cell r="DK277">
            <v>0</v>
          </cell>
          <cell r="DL277">
            <v>0</v>
          </cell>
        </row>
        <row r="278">
          <cell r="DJ278">
            <v>0</v>
          </cell>
          <cell r="DK278">
            <v>0</v>
          </cell>
          <cell r="DL278">
            <v>0</v>
          </cell>
        </row>
        <row r="279">
          <cell r="DJ279">
            <v>0</v>
          </cell>
          <cell r="DK279">
            <v>0</v>
          </cell>
          <cell r="DL279">
            <v>0</v>
          </cell>
        </row>
        <row r="280">
          <cell r="DJ280">
            <v>0</v>
          </cell>
          <cell r="DK280">
            <v>0</v>
          </cell>
          <cell r="DL280">
            <v>0</v>
          </cell>
        </row>
        <row r="281">
          <cell r="DJ281">
            <v>0</v>
          </cell>
          <cell r="DK281">
            <v>0</v>
          </cell>
          <cell r="DL281">
            <v>0</v>
          </cell>
        </row>
        <row r="282">
          <cell r="DJ282">
            <v>0</v>
          </cell>
          <cell r="DK282">
            <v>0</v>
          </cell>
          <cell r="DL282">
            <v>0</v>
          </cell>
        </row>
        <row r="283">
          <cell r="DJ283">
            <v>0</v>
          </cell>
          <cell r="DK283">
            <v>0</v>
          </cell>
          <cell r="DL283">
            <v>0</v>
          </cell>
        </row>
        <row r="284">
          <cell r="DJ284">
            <v>0</v>
          </cell>
          <cell r="DK284">
            <v>0</v>
          </cell>
          <cell r="DL284">
            <v>0</v>
          </cell>
        </row>
        <row r="285">
          <cell r="DJ285">
            <v>0</v>
          </cell>
          <cell r="DK285">
            <v>0</v>
          </cell>
          <cell r="DL285">
            <v>0</v>
          </cell>
        </row>
        <row r="286">
          <cell r="DJ286">
            <v>0</v>
          </cell>
          <cell r="DK286">
            <v>0</v>
          </cell>
          <cell r="DL286">
            <v>0</v>
          </cell>
        </row>
        <row r="287">
          <cell r="DJ287">
            <v>0</v>
          </cell>
          <cell r="DK287">
            <v>0</v>
          </cell>
          <cell r="DL287">
            <v>0</v>
          </cell>
        </row>
        <row r="288">
          <cell r="DJ288">
            <v>0</v>
          </cell>
          <cell r="DK288">
            <v>0</v>
          </cell>
          <cell r="DL288">
            <v>0</v>
          </cell>
        </row>
        <row r="289">
          <cell r="DJ289">
            <v>0</v>
          </cell>
          <cell r="DK289">
            <v>0</v>
          </cell>
          <cell r="DL289">
            <v>0</v>
          </cell>
        </row>
        <row r="290">
          <cell r="DJ290">
            <v>0</v>
          </cell>
          <cell r="DK290">
            <v>0</v>
          </cell>
          <cell r="DL290">
            <v>0</v>
          </cell>
        </row>
        <row r="291">
          <cell r="DJ291">
            <v>0</v>
          </cell>
          <cell r="DK291">
            <v>0</v>
          </cell>
          <cell r="DL291">
            <v>0</v>
          </cell>
        </row>
        <row r="292">
          <cell r="DJ292">
            <v>0</v>
          </cell>
          <cell r="DK292">
            <v>0</v>
          </cell>
          <cell r="DL292">
            <v>0</v>
          </cell>
        </row>
        <row r="293">
          <cell r="DJ293">
            <v>0</v>
          </cell>
          <cell r="DK293">
            <v>0</v>
          </cell>
          <cell r="DL293">
            <v>0</v>
          </cell>
        </row>
        <row r="294">
          <cell r="DJ294">
            <v>0</v>
          </cell>
          <cell r="DK294">
            <v>0</v>
          </cell>
          <cell r="DL294">
            <v>0</v>
          </cell>
        </row>
        <row r="295">
          <cell r="DJ295">
            <v>0</v>
          </cell>
          <cell r="DK295">
            <v>0</v>
          </cell>
          <cell r="DL295">
            <v>0</v>
          </cell>
        </row>
        <row r="296">
          <cell r="DJ296">
            <v>0</v>
          </cell>
          <cell r="DK296">
            <v>0</v>
          </cell>
          <cell r="DL296">
            <v>0</v>
          </cell>
        </row>
        <row r="297">
          <cell r="DJ297">
            <v>0</v>
          </cell>
          <cell r="DK297">
            <v>0</v>
          </cell>
          <cell r="DL297">
            <v>0</v>
          </cell>
        </row>
        <row r="298">
          <cell r="DJ298">
            <v>0</v>
          </cell>
          <cell r="DK298">
            <v>0</v>
          </cell>
          <cell r="DL298">
            <v>0</v>
          </cell>
        </row>
        <row r="299">
          <cell r="DJ299">
            <v>0</v>
          </cell>
          <cell r="DK299">
            <v>0</v>
          </cell>
          <cell r="DL299">
            <v>0</v>
          </cell>
        </row>
        <row r="300">
          <cell r="DJ300">
            <v>0</v>
          </cell>
          <cell r="DK300">
            <v>0</v>
          </cell>
          <cell r="DL300">
            <v>0</v>
          </cell>
        </row>
        <row r="301">
          <cell r="DJ301">
            <v>0</v>
          </cell>
          <cell r="DK301">
            <v>0</v>
          </cell>
          <cell r="DL301">
            <v>0</v>
          </cell>
        </row>
        <row r="302">
          <cell r="DJ302">
            <v>0</v>
          </cell>
          <cell r="DK302">
            <v>0</v>
          </cell>
          <cell r="DL302">
            <v>0</v>
          </cell>
        </row>
        <row r="303">
          <cell r="DJ303">
            <v>0</v>
          </cell>
          <cell r="DK303">
            <v>0</v>
          </cell>
          <cell r="DL303">
            <v>0</v>
          </cell>
        </row>
        <row r="304">
          <cell r="DJ304">
            <v>0</v>
          </cell>
          <cell r="DK304">
            <v>0</v>
          </cell>
          <cell r="DL304">
            <v>0</v>
          </cell>
        </row>
        <row r="305">
          <cell r="DJ305">
            <v>0</v>
          </cell>
          <cell r="DK305">
            <v>0</v>
          </cell>
          <cell r="DL305">
            <v>0</v>
          </cell>
        </row>
        <row r="306">
          <cell r="DJ306">
            <v>0</v>
          </cell>
          <cell r="DK306">
            <v>0</v>
          </cell>
          <cell r="DL306">
            <v>0</v>
          </cell>
        </row>
        <row r="307">
          <cell r="DJ307">
            <v>0</v>
          </cell>
          <cell r="DK307">
            <v>0</v>
          </cell>
          <cell r="DL307">
            <v>0</v>
          </cell>
        </row>
        <row r="308">
          <cell r="DJ308">
            <v>0</v>
          </cell>
          <cell r="DK308">
            <v>0</v>
          </cell>
          <cell r="DL308">
            <v>0</v>
          </cell>
        </row>
        <row r="309">
          <cell r="DJ309">
            <v>0</v>
          </cell>
          <cell r="DK309">
            <v>0</v>
          </cell>
          <cell r="DL309">
            <v>0</v>
          </cell>
        </row>
        <row r="310">
          <cell r="DJ310">
            <v>0</v>
          </cell>
          <cell r="DK310">
            <v>0</v>
          </cell>
          <cell r="DL310">
            <v>0</v>
          </cell>
        </row>
        <row r="311">
          <cell r="DJ311">
            <v>0</v>
          </cell>
          <cell r="DK311">
            <v>0</v>
          </cell>
          <cell r="DL311">
            <v>0</v>
          </cell>
        </row>
        <row r="312">
          <cell r="DJ312">
            <v>0</v>
          </cell>
          <cell r="DK312">
            <v>0</v>
          </cell>
          <cell r="DL312">
            <v>0</v>
          </cell>
        </row>
        <row r="313">
          <cell r="DJ313">
            <v>0</v>
          </cell>
          <cell r="DK313">
            <v>0</v>
          </cell>
          <cell r="DL313">
            <v>0</v>
          </cell>
        </row>
        <row r="314">
          <cell r="DJ314">
            <v>0</v>
          </cell>
          <cell r="DK314">
            <v>0</v>
          </cell>
          <cell r="DL314">
            <v>0</v>
          </cell>
        </row>
        <row r="315">
          <cell r="DJ315">
            <v>0</v>
          </cell>
          <cell r="DK315">
            <v>0</v>
          </cell>
          <cell r="DL315">
            <v>0</v>
          </cell>
        </row>
        <row r="316">
          <cell r="DJ316">
            <v>0</v>
          </cell>
          <cell r="DK316">
            <v>0</v>
          </cell>
          <cell r="DL316">
            <v>0</v>
          </cell>
        </row>
        <row r="317">
          <cell r="DJ317">
            <v>0</v>
          </cell>
          <cell r="DK317">
            <v>0</v>
          </cell>
          <cell r="DL317">
            <v>0</v>
          </cell>
        </row>
        <row r="318">
          <cell r="DJ318">
            <v>0</v>
          </cell>
          <cell r="DK318">
            <v>0</v>
          </cell>
          <cell r="DL318">
            <v>0</v>
          </cell>
        </row>
        <row r="319">
          <cell r="DJ319">
            <v>0</v>
          </cell>
          <cell r="DK319">
            <v>0</v>
          </cell>
          <cell r="DL319">
            <v>0</v>
          </cell>
        </row>
        <row r="320">
          <cell r="DJ320">
            <v>0</v>
          </cell>
          <cell r="DK320">
            <v>0</v>
          </cell>
          <cell r="DL320">
            <v>0</v>
          </cell>
        </row>
        <row r="321">
          <cell r="DJ321">
            <v>0</v>
          </cell>
          <cell r="DK321">
            <v>0</v>
          </cell>
          <cell r="DL321">
            <v>0</v>
          </cell>
        </row>
        <row r="322">
          <cell r="DJ322">
            <v>0</v>
          </cell>
          <cell r="DK322">
            <v>0</v>
          </cell>
          <cell r="DL322">
            <v>0</v>
          </cell>
        </row>
        <row r="323">
          <cell r="DJ323">
            <v>0</v>
          </cell>
          <cell r="DK323">
            <v>0</v>
          </cell>
          <cell r="DL323">
            <v>0</v>
          </cell>
        </row>
        <row r="324">
          <cell r="DJ324">
            <v>0</v>
          </cell>
          <cell r="DK324">
            <v>0</v>
          </cell>
          <cell r="DL324">
            <v>0</v>
          </cell>
        </row>
        <row r="325">
          <cell r="DJ325">
            <v>0</v>
          </cell>
          <cell r="DK325">
            <v>0</v>
          </cell>
          <cell r="DL325">
            <v>0</v>
          </cell>
        </row>
        <row r="326">
          <cell r="DJ326">
            <v>0</v>
          </cell>
          <cell r="DK326">
            <v>0</v>
          </cell>
          <cell r="DL326">
            <v>0</v>
          </cell>
        </row>
        <row r="327">
          <cell r="DJ327">
            <v>0</v>
          </cell>
          <cell r="DK327">
            <v>0</v>
          </cell>
          <cell r="DL327">
            <v>0</v>
          </cell>
        </row>
        <row r="328">
          <cell r="DJ328">
            <v>0</v>
          </cell>
          <cell r="DK328">
            <v>0</v>
          </cell>
          <cell r="DL328">
            <v>0</v>
          </cell>
        </row>
        <row r="329">
          <cell r="DJ329">
            <v>0</v>
          </cell>
          <cell r="DK329">
            <v>0</v>
          </cell>
          <cell r="DL329">
            <v>0</v>
          </cell>
        </row>
        <row r="330">
          <cell r="DJ330">
            <v>0</v>
          </cell>
          <cell r="DK330">
            <v>0</v>
          </cell>
          <cell r="DL330">
            <v>0</v>
          </cell>
        </row>
        <row r="331">
          <cell r="DJ331">
            <v>0</v>
          </cell>
          <cell r="DK331">
            <v>0</v>
          </cell>
          <cell r="DL331">
            <v>0</v>
          </cell>
        </row>
        <row r="332">
          <cell r="DJ332">
            <v>0</v>
          </cell>
          <cell r="DK332">
            <v>0</v>
          </cell>
          <cell r="DL332">
            <v>0</v>
          </cell>
        </row>
        <row r="333">
          <cell r="DJ333">
            <v>0</v>
          </cell>
          <cell r="DK333">
            <v>0</v>
          </cell>
          <cell r="DL333">
            <v>0</v>
          </cell>
        </row>
        <row r="334">
          <cell r="DJ334">
            <v>0</v>
          </cell>
          <cell r="DK334">
            <v>0</v>
          </cell>
          <cell r="DL334">
            <v>0</v>
          </cell>
        </row>
        <row r="335">
          <cell r="DJ335" t="str">
            <v>Total Imports</v>
          </cell>
          <cell r="DK335" t="str">
            <v>Total des importations</v>
          </cell>
          <cell r="DL335" t="str">
            <v>Импорт всего</v>
          </cell>
        </row>
        <row r="336">
          <cell r="DJ336" t="str">
            <v>"Not elsewhere specified": Please specify on the ** Remarks page.</v>
          </cell>
          <cell r="DK336" t="str">
            <v>"Non spécifié ailleurs " : Veuillez préciser à la page réservée aux remarques.</v>
          </cell>
          <cell r="DL336" t="str">
            <v>"Из других источников" : Уточните пожалуйста используя страницу "Заметки".</v>
          </cell>
        </row>
        <row r="337">
          <cell r="DJ337" t="str">
            <v>* This designation is without prejudice to positions on status, and is line with UNSCR 1244 and the ICJ Opinion on the Kosovo declaration of independence.</v>
          </cell>
          <cell r="DK337" t="str">
            <v>* Cette désignation est sans préjudice des positions sur le statut, et est conforme à la résolution 1244 du Conseil de sécurité des Nations Unies et à l'avis de la CIJ sur la déclaration d'indépendance du Kosovo.</v>
          </cell>
          <cell r="DL337" t="str">
            <v>* Это обозначение не наносит ущерба позициям по статусу и соответствует Резолюции Совета Безопасности ООН 1244 и МЮ по Косовской декларации независимости.</v>
          </cell>
        </row>
      </sheetData>
      <sheetData sheetId="20">
        <row r="1">
          <cell r="DJ1" t="str">
            <v>Table 3ii - LNG imports by origin</v>
          </cell>
          <cell r="DK1" t="str">
            <v>Tableau 3ii - Importations de GNL par pays d'origine</v>
          </cell>
          <cell r="DL1" t="str">
            <v>Таблица 3ii - Импорт СПГ по странам происхождения</v>
          </cell>
        </row>
        <row r="2">
          <cell r="DJ2">
            <v>0</v>
          </cell>
          <cell r="DK2">
            <v>0</v>
          </cell>
          <cell r="DL2">
            <v>0</v>
          </cell>
        </row>
        <row r="3">
          <cell r="DJ3" t="str">
            <v>Million cubic metres</v>
          </cell>
          <cell r="DK3" t="str">
            <v>Millions mètres cube</v>
          </cell>
          <cell r="DL3" t="str">
            <v>Миллионы кубических метров</v>
          </cell>
        </row>
        <row r="4">
          <cell r="DJ4">
            <v>0</v>
          </cell>
          <cell r="DK4">
            <v>0</v>
          </cell>
          <cell r="DL4">
            <v>0</v>
          </cell>
        </row>
        <row r="5">
          <cell r="DJ5">
            <v>0</v>
          </cell>
          <cell r="DK5">
            <v>0</v>
          </cell>
          <cell r="DL5">
            <v>0</v>
          </cell>
        </row>
        <row r="6">
          <cell r="DJ6">
            <v>0</v>
          </cell>
          <cell r="DK6">
            <v>0</v>
          </cell>
          <cell r="DL6">
            <v>0</v>
          </cell>
        </row>
        <row r="7">
          <cell r="DJ7">
            <v>0</v>
          </cell>
          <cell r="DK7">
            <v>0</v>
          </cell>
          <cell r="DL7">
            <v>0</v>
          </cell>
        </row>
        <row r="8">
          <cell r="DJ8">
            <v>0</v>
          </cell>
          <cell r="DK8">
            <v>0</v>
          </cell>
          <cell r="DL8">
            <v>0</v>
          </cell>
        </row>
        <row r="9">
          <cell r="DJ9">
            <v>0</v>
          </cell>
          <cell r="DK9">
            <v>0</v>
          </cell>
          <cell r="DL9">
            <v>0</v>
          </cell>
        </row>
        <row r="10">
          <cell r="DJ10">
            <v>0</v>
          </cell>
          <cell r="DK10">
            <v>0</v>
          </cell>
          <cell r="DL10">
            <v>0</v>
          </cell>
        </row>
        <row r="11">
          <cell r="DJ11">
            <v>0</v>
          </cell>
          <cell r="DK11">
            <v>0</v>
          </cell>
          <cell r="DL11">
            <v>0</v>
          </cell>
        </row>
        <row r="12">
          <cell r="DJ12">
            <v>0</v>
          </cell>
          <cell r="DK12">
            <v>0</v>
          </cell>
          <cell r="DL12">
            <v>0</v>
          </cell>
        </row>
        <row r="13">
          <cell r="DJ13">
            <v>0</v>
          </cell>
          <cell r="DK13">
            <v>0</v>
          </cell>
          <cell r="DL13">
            <v>0</v>
          </cell>
        </row>
        <row r="14">
          <cell r="DJ14">
            <v>0</v>
          </cell>
          <cell r="DK14">
            <v>0</v>
          </cell>
          <cell r="DL14">
            <v>0</v>
          </cell>
        </row>
        <row r="15">
          <cell r="DJ15">
            <v>0</v>
          </cell>
          <cell r="DK15">
            <v>0</v>
          </cell>
          <cell r="DL15">
            <v>0</v>
          </cell>
        </row>
        <row r="16">
          <cell r="DJ16">
            <v>0</v>
          </cell>
          <cell r="DK16">
            <v>0</v>
          </cell>
          <cell r="DL16">
            <v>0</v>
          </cell>
        </row>
        <row r="17">
          <cell r="DJ17">
            <v>0</v>
          </cell>
          <cell r="DK17">
            <v>0</v>
          </cell>
          <cell r="DL17">
            <v>0</v>
          </cell>
        </row>
        <row r="18">
          <cell r="DJ18">
            <v>0</v>
          </cell>
          <cell r="DK18">
            <v>0</v>
          </cell>
          <cell r="DL18">
            <v>0</v>
          </cell>
        </row>
        <row r="19">
          <cell r="DJ19">
            <v>0</v>
          </cell>
          <cell r="DK19">
            <v>0</v>
          </cell>
          <cell r="DL19">
            <v>0</v>
          </cell>
        </row>
        <row r="20">
          <cell r="DJ20">
            <v>0</v>
          </cell>
          <cell r="DK20">
            <v>0</v>
          </cell>
          <cell r="DL20">
            <v>0</v>
          </cell>
        </row>
        <row r="21">
          <cell r="DJ21">
            <v>0</v>
          </cell>
          <cell r="DK21">
            <v>0</v>
          </cell>
          <cell r="DL21">
            <v>0</v>
          </cell>
        </row>
        <row r="22">
          <cell r="DJ22">
            <v>0</v>
          </cell>
          <cell r="DK22">
            <v>0</v>
          </cell>
          <cell r="DL22">
            <v>0</v>
          </cell>
        </row>
        <row r="23">
          <cell r="DJ23">
            <v>0</v>
          </cell>
          <cell r="DK23">
            <v>0</v>
          </cell>
          <cell r="DL23">
            <v>0</v>
          </cell>
        </row>
        <row r="24">
          <cell r="DJ24">
            <v>0</v>
          </cell>
          <cell r="DK24">
            <v>0</v>
          </cell>
          <cell r="DL24">
            <v>0</v>
          </cell>
        </row>
        <row r="25">
          <cell r="DJ25">
            <v>0</v>
          </cell>
          <cell r="DK25">
            <v>0</v>
          </cell>
          <cell r="DL25">
            <v>0</v>
          </cell>
        </row>
        <row r="26">
          <cell r="DJ26">
            <v>0</v>
          </cell>
          <cell r="DK26">
            <v>0</v>
          </cell>
          <cell r="DL26">
            <v>0</v>
          </cell>
        </row>
        <row r="27">
          <cell r="DJ27">
            <v>0</v>
          </cell>
          <cell r="DK27">
            <v>0</v>
          </cell>
          <cell r="DL27">
            <v>0</v>
          </cell>
        </row>
        <row r="28">
          <cell r="DJ28">
            <v>0</v>
          </cell>
          <cell r="DK28">
            <v>0</v>
          </cell>
          <cell r="DL28">
            <v>0</v>
          </cell>
        </row>
        <row r="29">
          <cell r="DJ29">
            <v>0</v>
          </cell>
          <cell r="DK29">
            <v>0</v>
          </cell>
          <cell r="DL29">
            <v>0</v>
          </cell>
        </row>
        <row r="30">
          <cell r="DJ30">
            <v>0</v>
          </cell>
          <cell r="DK30">
            <v>0</v>
          </cell>
          <cell r="DL30">
            <v>0</v>
          </cell>
        </row>
        <row r="31">
          <cell r="DJ31">
            <v>0</v>
          </cell>
          <cell r="DK31">
            <v>0</v>
          </cell>
          <cell r="DL31">
            <v>0</v>
          </cell>
        </row>
        <row r="32">
          <cell r="DJ32">
            <v>0</v>
          </cell>
          <cell r="DK32">
            <v>0</v>
          </cell>
          <cell r="DL32">
            <v>0</v>
          </cell>
        </row>
        <row r="33">
          <cell r="DJ33">
            <v>0</v>
          </cell>
          <cell r="DK33">
            <v>0</v>
          </cell>
          <cell r="DL33">
            <v>0</v>
          </cell>
        </row>
        <row r="34">
          <cell r="DJ34">
            <v>0</v>
          </cell>
          <cell r="DK34">
            <v>0</v>
          </cell>
          <cell r="DL34">
            <v>0</v>
          </cell>
        </row>
        <row r="35">
          <cell r="DJ35">
            <v>0</v>
          </cell>
          <cell r="DK35">
            <v>0</v>
          </cell>
          <cell r="DL35">
            <v>0</v>
          </cell>
        </row>
        <row r="36">
          <cell r="DJ36">
            <v>0</v>
          </cell>
          <cell r="DK36">
            <v>0</v>
          </cell>
          <cell r="DL36">
            <v>0</v>
          </cell>
        </row>
        <row r="37">
          <cell r="DJ37">
            <v>0</v>
          </cell>
          <cell r="DK37">
            <v>0</v>
          </cell>
          <cell r="DL37">
            <v>0</v>
          </cell>
        </row>
        <row r="38">
          <cell r="DJ38">
            <v>0</v>
          </cell>
          <cell r="DK38">
            <v>0</v>
          </cell>
          <cell r="DL38">
            <v>0</v>
          </cell>
        </row>
        <row r="39">
          <cell r="DJ39">
            <v>0</v>
          </cell>
          <cell r="DK39">
            <v>0</v>
          </cell>
          <cell r="DL39">
            <v>0</v>
          </cell>
        </row>
        <row r="40">
          <cell r="DJ40">
            <v>0</v>
          </cell>
          <cell r="DK40">
            <v>0</v>
          </cell>
          <cell r="DL40">
            <v>0</v>
          </cell>
        </row>
        <row r="41">
          <cell r="DJ41">
            <v>0</v>
          </cell>
          <cell r="DK41">
            <v>0</v>
          </cell>
          <cell r="DL41">
            <v>0</v>
          </cell>
        </row>
        <row r="42">
          <cell r="DJ42">
            <v>0</v>
          </cell>
          <cell r="DK42">
            <v>0</v>
          </cell>
          <cell r="DL42">
            <v>0</v>
          </cell>
        </row>
        <row r="43">
          <cell r="DJ43">
            <v>0</v>
          </cell>
          <cell r="DK43">
            <v>0</v>
          </cell>
          <cell r="DL43">
            <v>0</v>
          </cell>
        </row>
        <row r="44">
          <cell r="DJ44">
            <v>0</v>
          </cell>
          <cell r="DK44">
            <v>0</v>
          </cell>
          <cell r="DL44">
            <v>0</v>
          </cell>
        </row>
        <row r="45">
          <cell r="DJ45">
            <v>0</v>
          </cell>
          <cell r="DK45">
            <v>0</v>
          </cell>
          <cell r="DL45">
            <v>0</v>
          </cell>
        </row>
        <row r="46">
          <cell r="DJ46">
            <v>0</v>
          </cell>
          <cell r="DK46">
            <v>0</v>
          </cell>
          <cell r="DL46">
            <v>0</v>
          </cell>
        </row>
        <row r="47">
          <cell r="DJ47">
            <v>0</v>
          </cell>
          <cell r="DK47">
            <v>0</v>
          </cell>
          <cell r="DL47">
            <v>0</v>
          </cell>
        </row>
        <row r="48">
          <cell r="DJ48">
            <v>0</v>
          </cell>
          <cell r="DK48">
            <v>0</v>
          </cell>
          <cell r="DL48">
            <v>0</v>
          </cell>
        </row>
        <row r="49">
          <cell r="DJ49">
            <v>0</v>
          </cell>
          <cell r="DK49">
            <v>0</v>
          </cell>
          <cell r="DL49">
            <v>0</v>
          </cell>
        </row>
        <row r="50">
          <cell r="DJ50">
            <v>0</v>
          </cell>
          <cell r="DK50">
            <v>0</v>
          </cell>
          <cell r="DL50">
            <v>0</v>
          </cell>
        </row>
        <row r="51">
          <cell r="DJ51">
            <v>0</v>
          </cell>
          <cell r="DK51">
            <v>0</v>
          </cell>
          <cell r="DL51">
            <v>0</v>
          </cell>
        </row>
        <row r="52">
          <cell r="DJ52">
            <v>0</v>
          </cell>
          <cell r="DK52">
            <v>0</v>
          </cell>
          <cell r="DL52">
            <v>0</v>
          </cell>
        </row>
        <row r="53">
          <cell r="DJ53">
            <v>0</v>
          </cell>
          <cell r="DK53">
            <v>0</v>
          </cell>
          <cell r="DL53">
            <v>0</v>
          </cell>
        </row>
        <row r="54">
          <cell r="DJ54">
            <v>0</v>
          </cell>
          <cell r="DK54">
            <v>0</v>
          </cell>
          <cell r="DL54">
            <v>0</v>
          </cell>
        </row>
        <row r="55">
          <cell r="DJ55">
            <v>0</v>
          </cell>
          <cell r="DK55">
            <v>0</v>
          </cell>
          <cell r="DL55">
            <v>0</v>
          </cell>
        </row>
        <row r="56">
          <cell r="DJ56">
            <v>0</v>
          </cell>
          <cell r="DK56">
            <v>0</v>
          </cell>
          <cell r="DL56">
            <v>0</v>
          </cell>
        </row>
        <row r="57">
          <cell r="DJ57">
            <v>0</v>
          </cell>
          <cell r="DK57">
            <v>0</v>
          </cell>
          <cell r="DL57">
            <v>0</v>
          </cell>
        </row>
        <row r="58">
          <cell r="DJ58">
            <v>0</v>
          </cell>
          <cell r="DK58">
            <v>0</v>
          </cell>
          <cell r="DL58">
            <v>0</v>
          </cell>
        </row>
        <row r="59">
          <cell r="DJ59">
            <v>0</v>
          </cell>
          <cell r="DK59">
            <v>0</v>
          </cell>
          <cell r="DL59">
            <v>0</v>
          </cell>
        </row>
        <row r="60">
          <cell r="DJ60">
            <v>0</v>
          </cell>
          <cell r="DK60">
            <v>0</v>
          </cell>
          <cell r="DL60">
            <v>0</v>
          </cell>
        </row>
        <row r="61">
          <cell r="DJ61">
            <v>0</v>
          </cell>
          <cell r="DK61">
            <v>0</v>
          </cell>
          <cell r="DL61">
            <v>0</v>
          </cell>
        </row>
        <row r="62">
          <cell r="DJ62">
            <v>0</v>
          </cell>
          <cell r="DK62">
            <v>0</v>
          </cell>
          <cell r="DL62">
            <v>0</v>
          </cell>
        </row>
        <row r="63">
          <cell r="DJ63">
            <v>0</v>
          </cell>
          <cell r="DK63">
            <v>0</v>
          </cell>
          <cell r="DL63">
            <v>0</v>
          </cell>
        </row>
        <row r="64">
          <cell r="DJ64">
            <v>0</v>
          </cell>
          <cell r="DK64">
            <v>0</v>
          </cell>
          <cell r="DL64">
            <v>0</v>
          </cell>
        </row>
        <row r="65">
          <cell r="DJ65">
            <v>0</v>
          </cell>
          <cell r="DK65">
            <v>0</v>
          </cell>
          <cell r="DL65">
            <v>0</v>
          </cell>
        </row>
        <row r="66">
          <cell r="DJ66">
            <v>0</v>
          </cell>
          <cell r="DK66">
            <v>0</v>
          </cell>
          <cell r="DL66">
            <v>0</v>
          </cell>
        </row>
        <row r="67">
          <cell r="DJ67">
            <v>0</v>
          </cell>
          <cell r="DK67">
            <v>0</v>
          </cell>
          <cell r="DL67">
            <v>0</v>
          </cell>
        </row>
        <row r="68">
          <cell r="DJ68">
            <v>0</v>
          </cell>
          <cell r="DK68">
            <v>0</v>
          </cell>
          <cell r="DL68">
            <v>0</v>
          </cell>
        </row>
        <row r="69">
          <cell r="DJ69">
            <v>0</v>
          </cell>
          <cell r="DK69">
            <v>0</v>
          </cell>
          <cell r="DL69">
            <v>0</v>
          </cell>
        </row>
        <row r="70">
          <cell r="DJ70">
            <v>0</v>
          </cell>
          <cell r="DK70">
            <v>0</v>
          </cell>
          <cell r="DL70">
            <v>0</v>
          </cell>
        </row>
        <row r="71">
          <cell r="DJ71">
            <v>0</v>
          </cell>
          <cell r="DK71">
            <v>0</v>
          </cell>
          <cell r="DL71">
            <v>0</v>
          </cell>
        </row>
        <row r="72">
          <cell r="DJ72">
            <v>0</v>
          </cell>
          <cell r="DK72">
            <v>0</v>
          </cell>
          <cell r="DL72">
            <v>0</v>
          </cell>
        </row>
        <row r="73">
          <cell r="DJ73">
            <v>0</v>
          </cell>
          <cell r="DK73">
            <v>0</v>
          </cell>
          <cell r="DL73">
            <v>0</v>
          </cell>
        </row>
        <row r="74">
          <cell r="DJ74">
            <v>0</v>
          </cell>
          <cell r="DK74">
            <v>0</v>
          </cell>
          <cell r="DL74">
            <v>0</v>
          </cell>
        </row>
        <row r="75">
          <cell r="DJ75">
            <v>0</v>
          </cell>
          <cell r="DK75">
            <v>0</v>
          </cell>
          <cell r="DL75">
            <v>0</v>
          </cell>
        </row>
        <row r="76">
          <cell r="DJ76">
            <v>0</v>
          </cell>
          <cell r="DK76">
            <v>0</v>
          </cell>
          <cell r="DL76">
            <v>0</v>
          </cell>
        </row>
        <row r="77">
          <cell r="DJ77">
            <v>0</v>
          </cell>
          <cell r="DK77">
            <v>0</v>
          </cell>
          <cell r="DL77">
            <v>0</v>
          </cell>
        </row>
        <row r="78">
          <cell r="DJ78">
            <v>0</v>
          </cell>
          <cell r="DK78">
            <v>0</v>
          </cell>
          <cell r="DL78">
            <v>0</v>
          </cell>
        </row>
        <row r="79">
          <cell r="DJ79">
            <v>0</v>
          </cell>
          <cell r="DK79">
            <v>0</v>
          </cell>
          <cell r="DL79">
            <v>0</v>
          </cell>
        </row>
        <row r="80">
          <cell r="DJ80">
            <v>0</v>
          </cell>
          <cell r="DK80">
            <v>0</v>
          </cell>
          <cell r="DL80">
            <v>0</v>
          </cell>
        </row>
        <row r="81">
          <cell r="DJ81">
            <v>0</v>
          </cell>
          <cell r="DK81">
            <v>0</v>
          </cell>
          <cell r="DL81">
            <v>0</v>
          </cell>
        </row>
        <row r="82">
          <cell r="DJ82">
            <v>0</v>
          </cell>
          <cell r="DK82">
            <v>0</v>
          </cell>
          <cell r="DL82">
            <v>0</v>
          </cell>
        </row>
        <row r="83">
          <cell r="DJ83">
            <v>0</v>
          </cell>
          <cell r="DK83">
            <v>0</v>
          </cell>
          <cell r="DL83">
            <v>0</v>
          </cell>
        </row>
        <row r="84">
          <cell r="DJ84">
            <v>0</v>
          </cell>
          <cell r="DK84">
            <v>0</v>
          </cell>
          <cell r="DL84">
            <v>0</v>
          </cell>
        </row>
        <row r="85">
          <cell r="DJ85">
            <v>0</v>
          </cell>
          <cell r="DK85">
            <v>0</v>
          </cell>
          <cell r="DL85">
            <v>0</v>
          </cell>
        </row>
        <row r="86">
          <cell r="DJ86">
            <v>0</v>
          </cell>
          <cell r="DK86">
            <v>0</v>
          </cell>
          <cell r="DL86">
            <v>0</v>
          </cell>
        </row>
        <row r="87">
          <cell r="DJ87">
            <v>0</v>
          </cell>
          <cell r="DK87">
            <v>0</v>
          </cell>
          <cell r="DL87">
            <v>0</v>
          </cell>
        </row>
        <row r="88">
          <cell r="DJ88">
            <v>0</v>
          </cell>
          <cell r="DK88">
            <v>0</v>
          </cell>
          <cell r="DL88">
            <v>0</v>
          </cell>
        </row>
        <row r="89">
          <cell r="DJ89">
            <v>0</v>
          </cell>
          <cell r="DK89">
            <v>0</v>
          </cell>
          <cell r="DL89">
            <v>0</v>
          </cell>
        </row>
        <row r="90">
          <cell r="DJ90">
            <v>0</v>
          </cell>
          <cell r="DK90">
            <v>0</v>
          </cell>
          <cell r="DL90">
            <v>0</v>
          </cell>
        </row>
        <row r="91">
          <cell r="DJ91">
            <v>0</v>
          </cell>
          <cell r="DK91">
            <v>0</v>
          </cell>
          <cell r="DL91">
            <v>0</v>
          </cell>
        </row>
        <row r="92">
          <cell r="DJ92">
            <v>0</v>
          </cell>
          <cell r="DK92">
            <v>0</v>
          </cell>
          <cell r="DL92">
            <v>0</v>
          </cell>
        </row>
        <row r="93">
          <cell r="DJ93">
            <v>0</v>
          </cell>
          <cell r="DK93">
            <v>0</v>
          </cell>
          <cell r="DL93">
            <v>0</v>
          </cell>
        </row>
        <row r="94">
          <cell r="DJ94">
            <v>0</v>
          </cell>
          <cell r="DK94">
            <v>0</v>
          </cell>
          <cell r="DL94">
            <v>0</v>
          </cell>
        </row>
        <row r="95">
          <cell r="DJ95">
            <v>0</v>
          </cell>
          <cell r="DK95">
            <v>0</v>
          </cell>
          <cell r="DL95">
            <v>0</v>
          </cell>
        </row>
        <row r="96">
          <cell r="DJ96">
            <v>0</v>
          </cell>
          <cell r="DK96">
            <v>0</v>
          </cell>
          <cell r="DL96">
            <v>0</v>
          </cell>
        </row>
        <row r="97">
          <cell r="DJ97">
            <v>0</v>
          </cell>
          <cell r="DK97">
            <v>0</v>
          </cell>
          <cell r="DL97">
            <v>0</v>
          </cell>
        </row>
        <row r="98">
          <cell r="DJ98">
            <v>0</v>
          </cell>
          <cell r="DK98">
            <v>0</v>
          </cell>
          <cell r="DL98">
            <v>0</v>
          </cell>
        </row>
        <row r="99">
          <cell r="DJ99">
            <v>0</v>
          </cell>
          <cell r="DK99">
            <v>0</v>
          </cell>
          <cell r="DL99">
            <v>0</v>
          </cell>
        </row>
        <row r="100">
          <cell r="DJ100">
            <v>0</v>
          </cell>
          <cell r="DK100">
            <v>0</v>
          </cell>
          <cell r="DL100">
            <v>0</v>
          </cell>
        </row>
        <row r="101">
          <cell r="DJ101">
            <v>0</v>
          </cell>
          <cell r="DK101">
            <v>0</v>
          </cell>
          <cell r="DL101">
            <v>0</v>
          </cell>
        </row>
        <row r="102">
          <cell r="DJ102">
            <v>0</v>
          </cell>
          <cell r="DK102">
            <v>0</v>
          </cell>
          <cell r="DL102">
            <v>0</v>
          </cell>
        </row>
        <row r="103">
          <cell r="DJ103">
            <v>0</v>
          </cell>
          <cell r="DK103">
            <v>0</v>
          </cell>
          <cell r="DL103">
            <v>0</v>
          </cell>
        </row>
        <row r="104">
          <cell r="DJ104">
            <v>0</v>
          </cell>
          <cell r="DK104">
            <v>0</v>
          </cell>
          <cell r="DL104">
            <v>0</v>
          </cell>
        </row>
        <row r="105">
          <cell r="DJ105">
            <v>0</v>
          </cell>
          <cell r="DK105">
            <v>0</v>
          </cell>
          <cell r="DL105">
            <v>0</v>
          </cell>
        </row>
        <row r="106">
          <cell r="DJ106">
            <v>0</v>
          </cell>
          <cell r="DK106">
            <v>0</v>
          </cell>
          <cell r="DL106">
            <v>0</v>
          </cell>
        </row>
        <row r="107">
          <cell r="DJ107">
            <v>0</v>
          </cell>
          <cell r="DK107">
            <v>0</v>
          </cell>
          <cell r="DL107">
            <v>0</v>
          </cell>
        </row>
        <row r="108">
          <cell r="DJ108">
            <v>0</v>
          </cell>
          <cell r="DK108">
            <v>0</v>
          </cell>
          <cell r="DL108">
            <v>0</v>
          </cell>
        </row>
        <row r="109">
          <cell r="DJ109">
            <v>0</v>
          </cell>
          <cell r="DK109">
            <v>0</v>
          </cell>
          <cell r="DL109">
            <v>0</v>
          </cell>
        </row>
        <row r="110">
          <cell r="DJ110">
            <v>0</v>
          </cell>
          <cell r="DK110">
            <v>0</v>
          </cell>
          <cell r="DL110">
            <v>0</v>
          </cell>
        </row>
        <row r="111">
          <cell r="DJ111">
            <v>0</v>
          </cell>
          <cell r="DK111">
            <v>0</v>
          </cell>
          <cell r="DL111">
            <v>0</v>
          </cell>
        </row>
        <row r="112">
          <cell r="DJ112">
            <v>0</v>
          </cell>
          <cell r="DK112">
            <v>0</v>
          </cell>
          <cell r="DL112">
            <v>0</v>
          </cell>
        </row>
        <row r="113">
          <cell r="DJ113">
            <v>0</v>
          </cell>
          <cell r="DK113">
            <v>0</v>
          </cell>
          <cell r="DL113">
            <v>0</v>
          </cell>
        </row>
        <row r="114">
          <cell r="DJ114">
            <v>0</v>
          </cell>
          <cell r="DK114">
            <v>0</v>
          </cell>
          <cell r="DL114">
            <v>0</v>
          </cell>
        </row>
        <row r="115">
          <cell r="DJ115">
            <v>0</v>
          </cell>
          <cell r="DK115">
            <v>0</v>
          </cell>
          <cell r="DL115">
            <v>0</v>
          </cell>
        </row>
        <row r="116">
          <cell r="DJ116">
            <v>0</v>
          </cell>
          <cell r="DK116">
            <v>0</v>
          </cell>
          <cell r="DL116">
            <v>0</v>
          </cell>
        </row>
        <row r="117">
          <cell r="DJ117">
            <v>0</v>
          </cell>
          <cell r="DK117">
            <v>0</v>
          </cell>
          <cell r="DL117">
            <v>0</v>
          </cell>
        </row>
        <row r="118">
          <cell r="DJ118">
            <v>0</v>
          </cell>
          <cell r="DK118">
            <v>0</v>
          </cell>
          <cell r="DL118">
            <v>0</v>
          </cell>
        </row>
        <row r="119">
          <cell r="DJ119">
            <v>0</v>
          </cell>
          <cell r="DK119">
            <v>0</v>
          </cell>
          <cell r="DL119">
            <v>0</v>
          </cell>
        </row>
        <row r="120">
          <cell r="DJ120">
            <v>0</v>
          </cell>
          <cell r="DK120">
            <v>0</v>
          </cell>
          <cell r="DL120">
            <v>0</v>
          </cell>
        </row>
        <row r="121">
          <cell r="DJ121">
            <v>0</v>
          </cell>
          <cell r="DK121">
            <v>0</v>
          </cell>
          <cell r="DL121">
            <v>0</v>
          </cell>
        </row>
        <row r="122">
          <cell r="DJ122">
            <v>0</v>
          </cell>
          <cell r="DK122">
            <v>0</v>
          </cell>
          <cell r="DL122">
            <v>0</v>
          </cell>
        </row>
        <row r="123">
          <cell r="DJ123">
            <v>0</v>
          </cell>
          <cell r="DK123">
            <v>0</v>
          </cell>
          <cell r="DL123">
            <v>0</v>
          </cell>
        </row>
        <row r="124">
          <cell r="DJ124">
            <v>0</v>
          </cell>
          <cell r="DK124">
            <v>0</v>
          </cell>
          <cell r="DL124">
            <v>0</v>
          </cell>
        </row>
        <row r="125">
          <cell r="DJ125">
            <v>0</v>
          </cell>
          <cell r="DK125">
            <v>0</v>
          </cell>
          <cell r="DL125">
            <v>0</v>
          </cell>
        </row>
        <row r="126">
          <cell r="DJ126">
            <v>0</v>
          </cell>
          <cell r="DK126">
            <v>0</v>
          </cell>
          <cell r="DL126">
            <v>0</v>
          </cell>
        </row>
        <row r="127">
          <cell r="DJ127">
            <v>0</v>
          </cell>
          <cell r="DK127">
            <v>0</v>
          </cell>
          <cell r="DL127">
            <v>0</v>
          </cell>
        </row>
        <row r="128">
          <cell r="DJ128">
            <v>0</v>
          </cell>
          <cell r="DK128">
            <v>0</v>
          </cell>
          <cell r="DL128">
            <v>0</v>
          </cell>
        </row>
        <row r="129">
          <cell r="DJ129">
            <v>0</v>
          </cell>
          <cell r="DK129">
            <v>0</v>
          </cell>
          <cell r="DL129">
            <v>0</v>
          </cell>
        </row>
        <row r="130">
          <cell r="DJ130">
            <v>0</v>
          </cell>
          <cell r="DK130">
            <v>0</v>
          </cell>
          <cell r="DL130">
            <v>0</v>
          </cell>
        </row>
        <row r="131">
          <cell r="DJ131">
            <v>0</v>
          </cell>
          <cell r="DK131">
            <v>0</v>
          </cell>
          <cell r="DL131">
            <v>0</v>
          </cell>
        </row>
        <row r="132">
          <cell r="DJ132">
            <v>0</v>
          </cell>
          <cell r="DK132">
            <v>0</v>
          </cell>
          <cell r="DL132">
            <v>0</v>
          </cell>
        </row>
        <row r="133">
          <cell r="DJ133">
            <v>0</v>
          </cell>
          <cell r="DK133">
            <v>0</v>
          </cell>
          <cell r="DL133">
            <v>0</v>
          </cell>
        </row>
        <row r="134">
          <cell r="DJ134">
            <v>0</v>
          </cell>
          <cell r="DK134">
            <v>0</v>
          </cell>
          <cell r="DL134">
            <v>0</v>
          </cell>
        </row>
        <row r="135">
          <cell r="DJ135">
            <v>0</v>
          </cell>
          <cell r="DK135">
            <v>0</v>
          </cell>
          <cell r="DL135">
            <v>0</v>
          </cell>
        </row>
        <row r="136">
          <cell r="DJ136">
            <v>0</v>
          </cell>
          <cell r="DK136">
            <v>0</v>
          </cell>
          <cell r="DL136">
            <v>0</v>
          </cell>
        </row>
        <row r="137">
          <cell r="DJ137">
            <v>0</v>
          </cell>
          <cell r="DK137">
            <v>0</v>
          </cell>
          <cell r="DL137">
            <v>0</v>
          </cell>
        </row>
        <row r="138">
          <cell r="DJ138">
            <v>0</v>
          </cell>
          <cell r="DK138">
            <v>0</v>
          </cell>
          <cell r="DL138">
            <v>0</v>
          </cell>
        </row>
        <row r="139">
          <cell r="DJ139">
            <v>0</v>
          </cell>
          <cell r="DK139">
            <v>0</v>
          </cell>
          <cell r="DL139">
            <v>0</v>
          </cell>
        </row>
        <row r="140">
          <cell r="DJ140">
            <v>0</v>
          </cell>
          <cell r="DK140">
            <v>0</v>
          </cell>
          <cell r="DL140">
            <v>0</v>
          </cell>
        </row>
        <row r="141">
          <cell r="DJ141">
            <v>0</v>
          </cell>
          <cell r="DK141">
            <v>0</v>
          </cell>
          <cell r="DL141">
            <v>0</v>
          </cell>
        </row>
        <row r="142">
          <cell r="DJ142">
            <v>0</v>
          </cell>
          <cell r="DK142">
            <v>0</v>
          </cell>
          <cell r="DL142">
            <v>0</v>
          </cell>
        </row>
        <row r="143">
          <cell r="DJ143">
            <v>0</v>
          </cell>
          <cell r="DK143">
            <v>0</v>
          </cell>
          <cell r="DL143">
            <v>0</v>
          </cell>
        </row>
        <row r="144">
          <cell r="DJ144">
            <v>0</v>
          </cell>
          <cell r="DK144">
            <v>0</v>
          </cell>
          <cell r="DL144">
            <v>0</v>
          </cell>
        </row>
        <row r="145">
          <cell r="DJ145">
            <v>0</v>
          </cell>
          <cell r="DK145">
            <v>0</v>
          </cell>
          <cell r="DL145">
            <v>0</v>
          </cell>
        </row>
        <row r="146">
          <cell r="DJ146">
            <v>0</v>
          </cell>
          <cell r="DK146">
            <v>0</v>
          </cell>
          <cell r="DL146">
            <v>0</v>
          </cell>
        </row>
        <row r="147">
          <cell r="DJ147">
            <v>0</v>
          </cell>
          <cell r="DK147">
            <v>0</v>
          </cell>
          <cell r="DL147">
            <v>0</v>
          </cell>
        </row>
        <row r="148">
          <cell r="DJ148">
            <v>0</v>
          </cell>
          <cell r="DK148">
            <v>0</v>
          </cell>
          <cell r="DL148">
            <v>0</v>
          </cell>
        </row>
        <row r="149">
          <cell r="DJ149">
            <v>0</v>
          </cell>
          <cell r="DK149">
            <v>0</v>
          </cell>
          <cell r="DL149">
            <v>0</v>
          </cell>
        </row>
        <row r="150">
          <cell r="DJ150">
            <v>0</v>
          </cell>
          <cell r="DK150">
            <v>0</v>
          </cell>
          <cell r="DL150">
            <v>0</v>
          </cell>
        </row>
        <row r="151">
          <cell r="DJ151">
            <v>0</v>
          </cell>
          <cell r="DK151">
            <v>0</v>
          </cell>
          <cell r="DL151">
            <v>0</v>
          </cell>
        </row>
        <row r="152">
          <cell r="DJ152">
            <v>0</v>
          </cell>
          <cell r="DK152">
            <v>0</v>
          </cell>
          <cell r="DL152">
            <v>0</v>
          </cell>
        </row>
        <row r="153">
          <cell r="DJ153">
            <v>0</v>
          </cell>
          <cell r="DK153">
            <v>0</v>
          </cell>
          <cell r="DL153">
            <v>0</v>
          </cell>
        </row>
        <row r="154">
          <cell r="DJ154">
            <v>0</v>
          </cell>
          <cell r="DK154">
            <v>0</v>
          </cell>
          <cell r="DL154">
            <v>0</v>
          </cell>
        </row>
        <row r="155">
          <cell r="DJ155">
            <v>0</v>
          </cell>
          <cell r="DK155">
            <v>0</v>
          </cell>
          <cell r="DL155">
            <v>0</v>
          </cell>
        </row>
        <row r="156">
          <cell r="DJ156">
            <v>0</v>
          </cell>
          <cell r="DK156">
            <v>0</v>
          </cell>
          <cell r="DL156">
            <v>0</v>
          </cell>
        </row>
        <row r="157">
          <cell r="DJ157">
            <v>0</v>
          </cell>
          <cell r="DK157">
            <v>0</v>
          </cell>
          <cell r="DL157">
            <v>0</v>
          </cell>
        </row>
        <row r="158">
          <cell r="DJ158">
            <v>0</v>
          </cell>
          <cell r="DK158">
            <v>0</v>
          </cell>
          <cell r="DL158">
            <v>0</v>
          </cell>
        </row>
        <row r="159">
          <cell r="DJ159">
            <v>0</v>
          </cell>
          <cell r="DK159">
            <v>0</v>
          </cell>
          <cell r="DL159">
            <v>0</v>
          </cell>
        </row>
        <row r="160">
          <cell r="DJ160">
            <v>0</v>
          </cell>
          <cell r="DK160">
            <v>0</v>
          </cell>
          <cell r="DL160">
            <v>0</v>
          </cell>
        </row>
        <row r="161">
          <cell r="DJ161">
            <v>0</v>
          </cell>
          <cell r="DK161">
            <v>0</v>
          </cell>
          <cell r="DL161">
            <v>0</v>
          </cell>
        </row>
        <row r="162">
          <cell r="DJ162">
            <v>0</v>
          </cell>
          <cell r="DK162">
            <v>0</v>
          </cell>
          <cell r="DL162">
            <v>0</v>
          </cell>
        </row>
        <row r="163">
          <cell r="DJ163">
            <v>0</v>
          </cell>
          <cell r="DK163">
            <v>0</v>
          </cell>
          <cell r="DL163">
            <v>0</v>
          </cell>
        </row>
        <row r="164">
          <cell r="DJ164">
            <v>0</v>
          </cell>
          <cell r="DK164">
            <v>0</v>
          </cell>
          <cell r="DL164">
            <v>0</v>
          </cell>
        </row>
        <row r="165">
          <cell r="DJ165">
            <v>0</v>
          </cell>
          <cell r="DK165">
            <v>0</v>
          </cell>
          <cell r="DL165">
            <v>0</v>
          </cell>
        </row>
        <row r="166">
          <cell r="DJ166">
            <v>0</v>
          </cell>
          <cell r="DK166">
            <v>0</v>
          </cell>
          <cell r="DL166">
            <v>0</v>
          </cell>
        </row>
        <row r="167">
          <cell r="DJ167">
            <v>0</v>
          </cell>
          <cell r="DK167">
            <v>0</v>
          </cell>
          <cell r="DL167">
            <v>0</v>
          </cell>
        </row>
        <row r="168">
          <cell r="DJ168" t="str">
            <v>"Not elsewhere specified": Please specify on the Remarks page.</v>
          </cell>
          <cell r="DK168" t="str">
            <v>"Non spécifié ailleurs " : Veuillez préciser à la page réservée aux remarques.</v>
          </cell>
          <cell r="DL168" t="str">
            <v>«В другом месте не указано»: укажите на странице «Комментарии».</v>
          </cell>
        </row>
        <row r="169">
          <cell r="DJ169" t="str">
            <v>* This designation is without prejudice to positions on status, and is line with UNSCR 1244 and the ICJ Opinion on the Kosovo declaration of independence.</v>
          </cell>
          <cell r="DK169" t="str">
            <v>* Cette désignation est sans préjudice des positions sur le statut, et est conforme à la résolution 1244 du Conseil de sécurité des Nations Unies et à l'avis de la CIJ sur la déclaration d'indépendance du Kosovo.</v>
          </cell>
          <cell r="DL169" t="str">
            <v>* Это обозначение не наносит ущерба позициям по статусу и соответствует Резолюции Совета Безопасности ООН 1244 и МЮ по Косовской декларации независимости.</v>
          </cell>
        </row>
        <row r="170">
          <cell r="DJ170" t="str">
            <v>Table 3ii - LNG imports by origin</v>
          </cell>
          <cell r="DK170" t="str">
            <v>Tableau 3ii - Importations de GNL par pays d'origine</v>
          </cell>
          <cell r="DL170" t="str">
            <v>Таблица 3ii - Импорт СПГ по странам происхождения</v>
          </cell>
        </row>
        <row r="171">
          <cell r="DJ171" t="str">
            <v>Terajoules</v>
          </cell>
          <cell r="DK171" t="str">
            <v>Terajoules</v>
          </cell>
          <cell r="DL171" t="str">
            <v>Тераджоули</v>
          </cell>
        </row>
        <row r="172">
          <cell r="DJ172">
            <v>0</v>
          </cell>
          <cell r="DK172">
            <v>0</v>
          </cell>
          <cell r="DL172">
            <v>0</v>
          </cell>
        </row>
        <row r="173">
          <cell r="DJ173">
            <v>0</v>
          </cell>
          <cell r="DK173">
            <v>0</v>
          </cell>
          <cell r="DL173">
            <v>0</v>
          </cell>
        </row>
        <row r="174">
          <cell r="DJ174">
            <v>0</v>
          </cell>
          <cell r="DK174">
            <v>0</v>
          </cell>
          <cell r="DL174">
            <v>0</v>
          </cell>
        </row>
        <row r="175">
          <cell r="DJ175">
            <v>0</v>
          </cell>
          <cell r="DK175">
            <v>0</v>
          </cell>
          <cell r="DL175">
            <v>0</v>
          </cell>
        </row>
        <row r="176">
          <cell r="DJ176">
            <v>0</v>
          </cell>
          <cell r="DK176">
            <v>0</v>
          </cell>
          <cell r="DL176">
            <v>0</v>
          </cell>
        </row>
        <row r="177">
          <cell r="DJ177">
            <v>0</v>
          </cell>
          <cell r="DK177">
            <v>0</v>
          </cell>
          <cell r="DL177">
            <v>0</v>
          </cell>
        </row>
        <row r="178">
          <cell r="DJ178">
            <v>0</v>
          </cell>
          <cell r="DK178">
            <v>0</v>
          </cell>
          <cell r="DL178">
            <v>0</v>
          </cell>
        </row>
        <row r="179">
          <cell r="DJ179">
            <v>0</v>
          </cell>
          <cell r="DK179">
            <v>0</v>
          </cell>
          <cell r="DL179">
            <v>0</v>
          </cell>
        </row>
        <row r="180">
          <cell r="DJ180">
            <v>0</v>
          </cell>
          <cell r="DK180">
            <v>0</v>
          </cell>
          <cell r="DL180">
            <v>0</v>
          </cell>
        </row>
        <row r="181">
          <cell r="DJ181">
            <v>0</v>
          </cell>
          <cell r="DK181">
            <v>0</v>
          </cell>
          <cell r="DL181">
            <v>0</v>
          </cell>
        </row>
        <row r="182">
          <cell r="DJ182">
            <v>0</v>
          </cell>
          <cell r="DK182">
            <v>0</v>
          </cell>
          <cell r="DL182">
            <v>0</v>
          </cell>
        </row>
        <row r="183">
          <cell r="DJ183">
            <v>0</v>
          </cell>
          <cell r="DK183">
            <v>0</v>
          </cell>
          <cell r="DL183">
            <v>0</v>
          </cell>
        </row>
        <row r="184">
          <cell r="DJ184">
            <v>0</v>
          </cell>
          <cell r="DK184">
            <v>0</v>
          </cell>
          <cell r="DL184">
            <v>0</v>
          </cell>
        </row>
        <row r="185">
          <cell r="DJ185">
            <v>0</v>
          </cell>
          <cell r="DK185">
            <v>0</v>
          </cell>
          <cell r="DL185">
            <v>0</v>
          </cell>
        </row>
        <row r="186">
          <cell r="DJ186">
            <v>0</v>
          </cell>
          <cell r="DK186">
            <v>0</v>
          </cell>
          <cell r="DL186">
            <v>0</v>
          </cell>
        </row>
        <row r="187">
          <cell r="DJ187">
            <v>0</v>
          </cell>
          <cell r="DK187">
            <v>0</v>
          </cell>
          <cell r="DL187">
            <v>0</v>
          </cell>
        </row>
        <row r="188">
          <cell r="DJ188">
            <v>0</v>
          </cell>
          <cell r="DK188">
            <v>0</v>
          </cell>
          <cell r="DL188">
            <v>0</v>
          </cell>
        </row>
        <row r="189">
          <cell r="DJ189">
            <v>0</v>
          </cell>
          <cell r="DK189">
            <v>0</v>
          </cell>
          <cell r="DL189">
            <v>0</v>
          </cell>
        </row>
        <row r="190">
          <cell r="DJ190">
            <v>0</v>
          </cell>
          <cell r="DK190">
            <v>0</v>
          </cell>
          <cell r="DL190">
            <v>0</v>
          </cell>
        </row>
        <row r="191">
          <cell r="DJ191">
            <v>0</v>
          </cell>
          <cell r="DK191">
            <v>0</v>
          </cell>
          <cell r="DL191">
            <v>0</v>
          </cell>
        </row>
        <row r="192">
          <cell r="DJ192">
            <v>0</v>
          </cell>
          <cell r="DK192">
            <v>0</v>
          </cell>
          <cell r="DL192">
            <v>0</v>
          </cell>
        </row>
        <row r="193">
          <cell r="DJ193">
            <v>0</v>
          </cell>
          <cell r="DK193">
            <v>0</v>
          </cell>
          <cell r="DL193">
            <v>0</v>
          </cell>
        </row>
        <row r="194">
          <cell r="DJ194">
            <v>0</v>
          </cell>
          <cell r="DK194">
            <v>0</v>
          </cell>
          <cell r="DL194">
            <v>0</v>
          </cell>
        </row>
        <row r="195">
          <cell r="DJ195">
            <v>0</v>
          </cell>
          <cell r="DK195">
            <v>0</v>
          </cell>
          <cell r="DL195">
            <v>0</v>
          </cell>
        </row>
        <row r="196">
          <cell r="DJ196">
            <v>0</v>
          </cell>
          <cell r="DK196">
            <v>0</v>
          </cell>
          <cell r="DL196">
            <v>0</v>
          </cell>
        </row>
        <row r="197">
          <cell r="DJ197">
            <v>0</v>
          </cell>
          <cell r="DK197">
            <v>0</v>
          </cell>
          <cell r="DL197">
            <v>0</v>
          </cell>
        </row>
        <row r="198">
          <cell r="DJ198">
            <v>0</v>
          </cell>
          <cell r="DK198">
            <v>0</v>
          </cell>
          <cell r="DL198">
            <v>0</v>
          </cell>
        </row>
        <row r="199">
          <cell r="DJ199">
            <v>0</v>
          </cell>
          <cell r="DK199">
            <v>0</v>
          </cell>
          <cell r="DL199">
            <v>0</v>
          </cell>
        </row>
        <row r="200">
          <cell r="DJ200">
            <v>0</v>
          </cell>
          <cell r="DK200">
            <v>0</v>
          </cell>
          <cell r="DL200">
            <v>0</v>
          </cell>
        </row>
        <row r="201">
          <cell r="DJ201">
            <v>0</v>
          </cell>
          <cell r="DK201">
            <v>0</v>
          </cell>
          <cell r="DL201">
            <v>0</v>
          </cell>
        </row>
        <row r="202">
          <cell r="DJ202">
            <v>0</v>
          </cell>
          <cell r="DK202">
            <v>0</v>
          </cell>
          <cell r="DL202">
            <v>0</v>
          </cell>
        </row>
        <row r="203">
          <cell r="DJ203">
            <v>0</v>
          </cell>
          <cell r="DK203">
            <v>0</v>
          </cell>
          <cell r="DL203">
            <v>0</v>
          </cell>
        </row>
        <row r="204">
          <cell r="DJ204">
            <v>0</v>
          </cell>
          <cell r="DK204">
            <v>0</v>
          </cell>
          <cell r="DL204">
            <v>0</v>
          </cell>
        </row>
        <row r="205">
          <cell r="DJ205">
            <v>0</v>
          </cell>
          <cell r="DK205">
            <v>0</v>
          </cell>
          <cell r="DL205">
            <v>0</v>
          </cell>
        </row>
        <row r="206">
          <cell r="DJ206">
            <v>0</v>
          </cell>
          <cell r="DK206">
            <v>0</v>
          </cell>
          <cell r="DL206">
            <v>0</v>
          </cell>
        </row>
        <row r="207">
          <cell r="DJ207">
            <v>0</v>
          </cell>
          <cell r="DK207">
            <v>0</v>
          </cell>
          <cell r="DL207">
            <v>0</v>
          </cell>
        </row>
        <row r="208">
          <cell r="DJ208">
            <v>0</v>
          </cell>
          <cell r="DK208">
            <v>0</v>
          </cell>
          <cell r="DL208">
            <v>0</v>
          </cell>
        </row>
        <row r="209">
          <cell r="DJ209">
            <v>0</v>
          </cell>
          <cell r="DK209">
            <v>0</v>
          </cell>
          <cell r="DL209">
            <v>0</v>
          </cell>
        </row>
        <row r="210">
          <cell r="DJ210">
            <v>0</v>
          </cell>
          <cell r="DK210">
            <v>0</v>
          </cell>
          <cell r="DL210">
            <v>0</v>
          </cell>
        </row>
        <row r="211">
          <cell r="DJ211">
            <v>0</v>
          </cell>
          <cell r="DK211">
            <v>0</v>
          </cell>
          <cell r="DL211">
            <v>0</v>
          </cell>
        </row>
        <row r="212">
          <cell r="DJ212">
            <v>0</v>
          </cell>
          <cell r="DK212">
            <v>0</v>
          </cell>
          <cell r="DL212">
            <v>0</v>
          </cell>
        </row>
        <row r="213">
          <cell r="DJ213">
            <v>0</v>
          </cell>
          <cell r="DK213">
            <v>0</v>
          </cell>
          <cell r="DL213">
            <v>0</v>
          </cell>
        </row>
        <row r="214">
          <cell r="DJ214">
            <v>0</v>
          </cell>
          <cell r="DK214">
            <v>0</v>
          </cell>
          <cell r="DL214">
            <v>0</v>
          </cell>
        </row>
        <row r="215">
          <cell r="DJ215">
            <v>0</v>
          </cell>
          <cell r="DK215">
            <v>0</v>
          </cell>
          <cell r="DL215">
            <v>0</v>
          </cell>
        </row>
        <row r="216">
          <cell r="DJ216">
            <v>0</v>
          </cell>
          <cell r="DK216">
            <v>0</v>
          </cell>
          <cell r="DL216">
            <v>0</v>
          </cell>
        </row>
        <row r="217">
          <cell r="DJ217">
            <v>0</v>
          </cell>
          <cell r="DK217">
            <v>0</v>
          </cell>
          <cell r="DL217">
            <v>0</v>
          </cell>
        </row>
        <row r="218">
          <cell r="DJ218">
            <v>0</v>
          </cell>
          <cell r="DK218">
            <v>0</v>
          </cell>
          <cell r="DL218">
            <v>0</v>
          </cell>
        </row>
        <row r="219">
          <cell r="DJ219">
            <v>0</v>
          </cell>
          <cell r="DK219">
            <v>0</v>
          </cell>
          <cell r="DL219">
            <v>0</v>
          </cell>
        </row>
        <row r="220">
          <cell r="DJ220">
            <v>0</v>
          </cell>
          <cell r="DK220">
            <v>0</v>
          </cell>
          <cell r="DL220">
            <v>0</v>
          </cell>
        </row>
        <row r="221">
          <cell r="DJ221">
            <v>0</v>
          </cell>
          <cell r="DK221">
            <v>0</v>
          </cell>
          <cell r="DL221">
            <v>0</v>
          </cell>
        </row>
        <row r="222">
          <cell r="DJ222">
            <v>0</v>
          </cell>
          <cell r="DK222">
            <v>0</v>
          </cell>
          <cell r="DL222">
            <v>0</v>
          </cell>
        </row>
        <row r="223">
          <cell r="DJ223">
            <v>0</v>
          </cell>
          <cell r="DK223">
            <v>0</v>
          </cell>
          <cell r="DL223">
            <v>0</v>
          </cell>
        </row>
        <row r="224">
          <cell r="DJ224">
            <v>0</v>
          </cell>
          <cell r="DK224">
            <v>0</v>
          </cell>
          <cell r="DL224">
            <v>0</v>
          </cell>
        </row>
        <row r="225">
          <cell r="DJ225">
            <v>0</v>
          </cell>
          <cell r="DK225">
            <v>0</v>
          </cell>
          <cell r="DL225">
            <v>0</v>
          </cell>
        </row>
        <row r="226">
          <cell r="DJ226">
            <v>0</v>
          </cell>
          <cell r="DK226">
            <v>0</v>
          </cell>
          <cell r="DL226">
            <v>0</v>
          </cell>
        </row>
        <row r="227">
          <cell r="DJ227">
            <v>0</v>
          </cell>
          <cell r="DK227">
            <v>0</v>
          </cell>
          <cell r="DL227">
            <v>0</v>
          </cell>
        </row>
        <row r="228">
          <cell r="DJ228">
            <v>0</v>
          </cell>
          <cell r="DK228">
            <v>0</v>
          </cell>
          <cell r="DL228">
            <v>0</v>
          </cell>
        </row>
        <row r="229">
          <cell r="DJ229">
            <v>0</v>
          </cell>
          <cell r="DK229">
            <v>0</v>
          </cell>
          <cell r="DL229">
            <v>0</v>
          </cell>
        </row>
        <row r="230">
          <cell r="DJ230">
            <v>0</v>
          </cell>
          <cell r="DK230">
            <v>0</v>
          </cell>
          <cell r="DL230">
            <v>0</v>
          </cell>
        </row>
        <row r="231">
          <cell r="DJ231">
            <v>0</v>
          </cell>
          <cell r="DK231">
            <v>0</v>
          </cell>
          <cell r="DL231">
            <v>0</v>
          </cell>
        </row>
        <row r="232">
          <cell r="DJ232">
            <v>0</v>
          </cell>
          <cell r="DK232">
            <v>0</v>
          </cell>
          <cell r="DL232">
            <v>0</v>
          </cell>
        </row>
        <row r="233">
          <cell r="DJ233">
            <v>0</v>
          </cell>
          <cell r="DK233">
            <v>0</v>
          </cell>
          <cell r="DL233">
            <v>0</v>
          </cell>
        </row>
        <row r="234">
          <cell r="DJ234">
            <v>0</v>
          </cell>
          <cell r="DK234">
            <v>0</v>
          </cell>
          <cell r="DL234">
            <v>0</v>
          </cell>
        </row>
        <row r="235">
          <cell r="DJ235">
            <v>0</v>
          </cell>
          <cell r="DK235">
            <v>0</v>
          </cell>
          <cell r="DL235">
            <v>0</v>
          </cell>
        </row>
        <row r="236">
          <cell r="DJ236">
            <v>0</v>
          </cell>
          <cell r="DK236">
            <v>0</v>
          </cell>
          <cell r="DL236">
            <v>0</v>
          </cell>
        </row>
        <row r="237">
          <cell r="DJ237">
            <v>0</v>
          </cell>
          <cell r="DK237">
            <v>0</v>
          </cell>
          <cell r="DL237">
            <v>0</v>
          </cell>
        </row>
        <row r="238">
          <cell r="DJ238">
            <v>0</v>
          </cell>
          <cell r="DK238">
            <v>0</v>
          </cell>
          <cell r="DL238">
            <v>0</v>
          </cell>
        </row>
        <row r="239">
          <cell r="DJ239">
            <v>0</v>
          </cell>
          <cell r="DK239">
            <v>0</v>
          </cell>
          <cell r="DL239">
            <v>0</v>
          </cell>
        </row>
        <row r="240">
          <cell r="DJ240">
            <v>0</v>
          </cell>
          <cell r="DK240">
            <v>0</v>
          </cell>
          <cell r="DL240">
            <v>0</v>
          </cell>
        </row>
        <row r="241">
          <cell r="DJ241">
            <v>0</v>
          </cell>
          <cell r="DK241">
            <v>0</v>
          </cell>
          <cell r="DL241">
            <v>0</v>
          </cell>
        </row>
        <row r="242">
          <cell r="DJ242">
            <v>0</v>
          </cell>
          <cell r="DK242">
            <v>0</v>
          </cell>
          <cell r="DL242">
            <v>0</v>
          </cell>
        </row>
        <row r="243">
          <cell r="DJ243">
            <v>0</v>
          </cell>
          <cell r="DK243">
            <v>0</v>
          </cell>
          <cell r="DL243">
            <v>0</v>
          </cell>
        </row>
        <row r="244">
          <cell r="DJ244">
            <v>0</v>
          </cell>
          <cell r="DK244">
            <v>0</v>
          </cell>
          <cell r="DL244">
            <v>0</v>
          </cell>
        </row>
        <row r="245">
          <cell r="DJ245">
            <v>0</v>
          </cell>
          <cell r="DK245">
            <v>0</v>
          </cell>
          <cell r="DL245">
            <v>0</v>
          </cell>
        </row>
        <row r="246">
          <cell r="DJ246">
            <v>0</v>
          </cell>
          <cell r="DK246">
            <v>0</v>
          </cell>
          <cell r="DL246">
            <v>0</v>
          </cell>
        </row>
        <row r="247">
          <cell r="DJ247">
            <v>0</v>
          </cell>
          <cell r="DK247">
            <v>0</v>
          </cell>
          <cell r="DL247">
            <v>0</v>
          </cell>
        </row>
        <row r="248">
          <cell r="DJ248">
            <v>0</v>
          </cell>
          <cell r="DK248">
            <v>0</v>
          </cell>
          <cell r="DL248">
            <v>0</v>
          </cell>
        </row>
        <row r="249">
          <cell r="DJ249">
            <v>0</v>
          </cell>
          <cell r="DK249">
            <v>0</v>
          </cell>
          <cell r="DL249">
            <v>0</v>
          </cell>
        </row>
        <row r="250">
          <cell r="DJ250">
            <v>0</v>
          </cell>
          <cell r="DK250">
            <v>0</v>
          </cell>
          <cell r="DL250">
            <v>0</v>
          </cell>
        </row>
        <row r="251">
          <cell r="DJ251">
            <v>0</v>
          </cell>
          <cell r="DK251">
            <v>0</v>
          </cell>
          <cell r="DL251">
            <v>0</v>
          </cell>
        </row>
        <row r="252">
          <cell r="DJ252">
            <v>0</v>
          </cell>
          <cell r="DK252">
            <v>0</v>
          </cell>
          <cell r="DL252">
            <v>0</v>
          </cell>
        </row>
        <row r="253">
          <cell r="DJ253">
            <v>0</v>
          </cell>
          <cell r="DK253">
            <v>0</v>
          </cell>
          <cell r="DL253">
            <v>0</v>
          </cell>
        </row>
        <row r="254">
          <cell r="DJ254">
            <v>0</v>
          </cell>
          <cell r="DK254">
            <v>0</v>
          </cell>
          <cell r="DL254">
            <v>0</v>
          </cell>
        </row>
        <row r="255">
          <cell r="DJ255">
            <v>0</v>
          </cell>
          <cell r="DK255">
            <v>0</v>
          </cell>
          <cell r="DL255">
            <v>0</v>
          </cell>
        </row>
        <row r="256">
          <cell r="DJ256">
            <v>0</v>
          </cell>
          <cell r="DK256">
            <v>0</v>
          </cell>
          <cell r="DL256">
            <v>0</v>
          </cell>
        </row>
        <row r="257">
          <cell r="DJ257">
            <v>0</v>
          </cell>
          <cell r="DK257">
            <v>0</v>
          </cell>
          <cell r="DL257">
            <v>0</v>
          </cell>
        </row>
        <row r="258">
          <cell r="DJ258">
            <v>0</v>
          </cell>
          <cell r="DK258">
            <v>0</v>
          </cell>
          <cell r="DL258">
            <v>0</v>
          </cell>
        </row>
        <row r="259">
          <cell r="DJ259">
            <v>0</v>
          </cell>
          <cell r="DK259">
            <v>0</v>
          </cell>
          <cell r="DL259">
            <v>0</v>
          </cell>
        </row>
        <row r="260">
          <cell r="DJ260">
            <v>0</v>
          </cell>
          <cell r="DK260">
            <v>0</v>
          </cell>
          <cell r="DL260">
            <v>0</v>
          </cell>
        </row>
        <row r="261">
          <cell r="DJ261">
            <v>0</v>
          </cell>
          <cell r="DK261">
            <v>0</v>
          </cell>
          <cell r="DL261">
            <v>0</v>
          </cell>
        </row>
        <row r="262">
          <cell r="DJ262">
            <v>0</v>
          </cell>
          <cell r="DK262">
            <v>0</v>
          </cell>
          <cell r="DL262">
            <v>0</v>
          </cell>
        </row>
        <row r="263">
          <cell r="DJ263">
            <v>0</v>
          </cell>
          <cell r="DK263">
            <v>0</v>
          </cell>
          <cell r="DL263">
            <v>0</v>
          </cell>
        </row>
        <row r="264">
          <cell r="DJ264">
            <v>0</v>
          </cell>
          <cell r="DK264">
            <v>0</v>
          </cell>
          <cell r="DL264">
            <v>0</v>
          </cell>
        </row>
        <row r="265">
          <cell r="DJ265">
            <v>0</v>
          </cell>
          <cell r="DK265">
            <v>0</v>
          </cell>
          <cell r="DL265">
            <v>0</v>
          </cell>
        </row>
        <row r="266">
          <cell r="DJ266">
            <v>0</v>
          </cell>
          <cell r="DK266">
            <v>0</v>
          </cell>
          <cell r="DL266">
            <v>0</v>
          </cell>
        </row>
        <row r="267">
          <cell r="DJ267">
            <v>0</v>
          </cell>
          <cell r="DK267">
            <v>0</v>
          </cell>
          <cell r="DL267">
            <v>0</v>
          </cell>
        </row>
        <row r="268">
          <cell r="DJ268">
            <v>0</v>
          </cell>
          <cell r="DK268">
            <v>0</v>
          </cell>
          <cell r="DL268">
            <v>0</v>
          </cell>
        </row>
        <row r="269">
          <cell r="DJ269">
            <v>0</v>
          </cell>
          <cell r="DK269">
            <v>0</v>
          </cell>
          <cell r="DL269">
            <v>0</v>
          </cell>
        </row>
        <row r="270">
          <cell r="DJ270">
            <v>0</v>
          </cell>
          <cell r="DK270">
            <v>0</v>
          </cell>
          <cell r="DL270">
            <v>0</v>
          </cell>
        </row>
        <row r="271">
          <cell r="DJ271">
            <v>0</v>
          </cell>
          <cell r="DK271">
            <v>0</v>
          </cell>
          <cell r="DL271">
            <v>0</v>
          </cell>
        </row>
        <row r="272">
          <cell r="DJ272">
            <v>0</v>
          </cell>
          <cell r="DK272">
            <v>0</v>
          </cell>
          <cell r="DL272">
            <v>0</v>
          </cell>
        </row>
        <row r="273">
          <cell r="DJ273">
            <v>0</v>
          </cell>
          <cell r="DK273">
            <v>0</v>
          </cell>
          <cell r="DL273">
            <v>0</v>
          </cell>
        </row>
        <row r="274">
          <cell r="DJ274">
            <v>0</v>
          </cell>
          <cell r="DK274">
            <v>0</v>
          </cell>
          <cell r="DL274">
            <v>0</v>
          </cell>
        </row>
        <row r="275">
          <cell r="DJ275">
            <v>0</v>
          </cell>
          <cell r="DK275">
            <v>0</v>
          </cell>
          <cell r="DL275">
            <v>0</v>
          </cell>
        </row>
        <row r="276">
          <cell r="DJ276">
            <v>0</v>
          </cell>
          <cell r="DK276">
            <v>0</v>
          </cell>
          <cell r="DL276">
            <v>0</v>
          </cell>
        </row>
        <row r="277">
          <cell r="DJ277">
            <v>0</v>
          </cell>
          <cell r="DK277">
            <v>0</v>
          </cell>
          <cell r="DL277">
            <v>0</v>
          </cell>
        </row>
        <row r="278">
          <cell r="DJ278">
            <v>0</v>
          </cell>
          <cell r="DK278">
            <v>0</v>
          </cell>
          <cell r="DL278">
            <v>0</v>
          </cell>
        </row>
        <row r="279">
          <cell r="DJ279">
            <v>0</v>
          </cell>
          <cell r="DK279">
            <v>0</v>
          </cell>
          <cell r="DL279">
            <v>0</v>
          </cell>
        </row>
        <row r="280">
          <cell r="DJ280">
            <v>0</v>
          </cell>
          <cell r="DK280">
            <v>0</v>
          </cell>
          <cell r="DL280">
            <v>0</v>
          </cell>
        </row>
        <row r="281">
          <cell r="DJ281">
            <v>0</v>
          </cell>
          <cell r="DK281">
            <v>0</v>
          </cell>
          <cell r="DL281">
            <v>0</v>
          </cell>
        </row>
        <row r="282">
          <cell r="DJ282">
            <v>0</v>
          </cell>
          <cell r="DK282">
            <v>0</v>
          </cell>
          <cell r="DL282">
            <v>0</v>
          </cell>
        </row>
        <row r="283">
          <cell r="DJ283">
            <v>0</v>
          </cell>
          <cell r="DK283">
            <v>0</v>
          </cell>
          <cell r="DL283">
            <v>0</v>
          </cell>
        </row>
        <row r="284">
          <cell r="DJ284">
            <v>0</v>
          </cell>
          <cell r="DK284">
            <v>0</v>
          </cell>
          <cell r="DL284">
            <v>0</v>
          </cell>
        </row>
        <row r="285">
          <cell r="DJ285">
            <v>0</v>
          </cell>
          <cell r="DK285">
            <v>0</v>
          </cell>
          <cell r="DL285">
            <v>0</v>
          </cell>
        </row>
        <row r="286">
          <cell r="DJ286">
            <v>0</v>
          </cell>
          <cell r="DK286">
            <v>0</v>
          </cell>
          <cell r="DL286">
            <v>0</v>
          </cell>
        </row>
        <row r="287">
          <cell r="DJ287">
            <v>0</v>
          </cell>
          <cell r="DK287">
            <v>0</v>
          </cell>
          <cell r="DL287">
            <v>0</v>
          </cell>
        </row>
        <row r="288">
          <cell r="DJ288">
            <v>0</v>
          </cell>
          <cell r="DK288">
            <v>0</v>
          </cell>
          <cell r="DL288">
            <v>0</v>
          </cell>
        </row>
        <row r="289">
          <cell r="DJ289">
            <v>0</v>
          </cell>
          <cell r="DK289">
            <v>0</v>
          </cell>
          <cell r="DL289">
            <v>0</v>
          </cell>
        </row>
        <row r="290">
          <cell r="DJ290">
            <v>0</v>
          </cell>
          <cell r="DK290">
            <v>0</v>
          </cell>
          <cell r="DL290">
            <v>0</v>
          </cell>
        </row>
        <row r="291">
          <cell r="DJ291">
            <v>0</v>
          </cell>
          <cell r="DK291">
            <v>0</v>
          </cell>
          <cell r="DL291">
            <v>0</v>
          </cell>
        </row>
        <row r="292">
          <cell r="DJ292">
            <v>0</v>
          </cell>
          <cell r="DK292">
            <v>0</v>
          </cell>
          <cell r="DL292">
            <v>0</v>
          </cell>
        </row>
        <row r="293">
          <cell r="DJ293">
            <v>0</v>
          </cell>
          <cell r="DK293">
            <v>0</v>
          </cell>
          <cell r="DL293">
            <v>0</v>
          </cell>
        </row>
        <row r="294">
          <cell r="DJ294">
            <v>0</v>
          </cell>
          <cell r="DK294">
            <v>0</v>
          </cell>
          <cell r="DL294">
            <v>0</v>
          </cell>
        </row>
        <row r="295">
          <cell r="DJ295">
            <v>0</v>
          </cell>
          <cell r="DK295">
            <v>0</v>
          </cell>
          <cell r="DL295">
            <v>0</v>
          </cell>
        </row>
        <row r="296">
          <cell r="DJ296">
            <v>0</v>
          </cell>
          <cell r="DK296">
            <v>0</v>
          </cell>
          <cell r="DL296">
            <v>0</v>
          </cell>
        </row>
        <row r="297">
          <cell r="DJ297">
            <v>0</v>
          </cell>
          <cell r="DK297">
            <v>0</v>
          </cell>
          <cell r="DL297">
            <v>0</v>
          </cell>
        </row>
        <row r="298">
          <cell r="DJ298">
            <v>0</v>
          </cell>
          <cell r="DK298">
            <v>0</v>
          </cell>
          <cell r="DL298">
            <v>0</v>
          </cell>
        </row>
        <row r="299">
          <cell r="DJ299">
            <v>0</v>
          </cell>
          <cell r="DK299">
            <v>0</v>
          </cell>
          <cell r="DL299">
            <v>0</v>
          </cell>
        </row>
        <row r="300">
          <cell r="DJ300">
            <v>0</v>
          </cell>
          <cell r="DK300">
            <v>0</v>
          </cell>
          <cell r="DL300">
            <v>0</v>
          </cell>
        </row>
        <row r="301">
          <cell r="DJ301">
            <v>0</v>
          </cell>
          <cell r="DK301">
            <v>0</v>
          </cell>
          <cell r="DL301">
            <v>0</v>
          </cell>
        </row>
        <row r="302">
          <cell r="DJ302">
            <v>0</v>
          </cell>
          <cell r="DK302">
            <v>0</v>
          </cell>
          <cell r="DL302">
            <v>0</v>
          </cell>
        </row>
        <row r="303">
          <cell r="DJ303">
            <v>0</v>
          </cell>
          <cell r="DK303">
            <v>0</v>
          </cell>
          <cell r="DL303">
            <v>0</v>
          </cell>
        </row>
        <row r="304">
          <cell r="DJ304">
            <v>0</v>
          </cell>
          <cell r="DK304">
            <v>0</v>
          </cell>
          <cell r="DL304">
            <v>0</v>
          </cell>
        </row>
        <row r="305">
          <cell r="DJ305">
            <v>0</v>
          </cell>
          <cell r="DK305">
            <v>0</v>
          </cell>
          <cell r="DL305">
            <v>0</v>
          </cell>
        </row>
        <row r="306">
          <cell r="DJ306">
            <v>0</v>
          </cell>
          <cell r="DK306">
            <v>0</v>
          </cell>
          <cell r="DL306">
            <v>0</v>
          </cell>
        </row>
        <row r="307">
          <cell r="DJ307">
            <v>0</v>
          </cell>
          <cell r="DK307">
            <v>0</v>
          </cell>
          <cell r="DL307">
            <v>0</v>
          </cell>
        </row>
        <row r="308">
          <cell r="DJ308">
            <v>0</v>
          </cell>
          <cell r="DK308">
            <v>0</v>
          </cell>
          <cell r="DL308">
            <v>0</v>
          </cell>
        </row>
        <row r="309">
          <cell r="DJ309">
            <v>0</v>
          </cell>
          <cell r="DK309">
            <v>0</v>
          </cell>
          <cell r="DL309">
            <v>0</v>
          </cell>
        </row>
        <row r="310">
          <cell r="DJ310">
            <v>0</v>
          </cell>
          <cell r="DK310">
            <v>0</v>
          </cell>
          <cell r="DL310">
            <v>0</v>
          </cell>
        </row>
        <row r="311">
          <cell r="DJ311">
            <v>0</v>
          </cell>
          <cell r="DK311">
            <v>0</v>
          </cell>
          <cell r="DL311">
            <v>0</v>
          </cell>
        </row>
        <row r="312">
          <cell r="DJ312">
            <v>0</v>
          </cell>
          <cell r="DK312">
            <v>0</v>
          </cell>
          <cell r="DL312">
            <v>0</v>
          </cell>
        </row>
        <row r="313">
          <cell r="DJ313">
            <v>0</v>
          </cell>
          <cell r="DK313">
            <v>0</v>
          </cell>
          <cell r="DL313">
            <v>0</v>
          </cell>
        </row>
        <row r="314">
          <cell r="DJ314">
            <v>0</v>
          </cell>
          <cell r="DK314">
            <v>0</v>
          </cell>
          <cell r="DL314">
            <v>0</v>
          </cell>
        </row>
        <row r="315">
          <cell r="DJ315">
            <v>0</v>
          </cell>
          <cell r="DK315">
            <v>0</v>
          </cell>
          <cell r="DL315">
            <v>0</v>
          </cell>
        </row>
        <row r="316">
          <cell r="DJ316">
            <v>0</v>
          </cell>
          <cell r="DK316">
            <v>0</v>
          </cell>
          <cell r="DL316">
            <v>0</v>
          </cell>
        </row>
        <row r="317">
          <cell r="DJ317">
            <v>0</v>
          </cell>
          <cell r="DK317">
            <v>0</v>
          </cell>
          <cell r="DL317">
            <v>0</v>
          </cell>
        </row>
        <row r="318">
          <cell r="DJ318">
            <v>0</v>
          </cell>
          <cell r="DK318">
            <v>0</v>
          </cell>
          <cell r="DL318">
            <v>0</v>
          </cell>
        </row>
        <row r="319">
          <cell r="DJ319">
            <v>0</v>
          </cell>
          <cell r="DK319">
            <v>0</v>
          </cell>
          <cell r="DL319">
            <v>0</v>
          </cell>
        </row>
        <row r="320">
          <cell r="DJ320">
            <v>0</v>
          </cell>
          <cell r="DK320">
            <v>0</v>
          </cell>
          <cell r="DL320">
            <v>0</v>
          </cell>
        </row>
        <row r="321">
          <cell r="DJ321">
            <v>0</v>
          </cell>
          <cell r="DK321">
            <v>0</v>
          </cell>
          <cell r="DL321">
            <v>0</v>
          </cell>
        </row>
        <row r="322">
          <cell r="DJ322">
            <v>0</v>
          </cell>
          <cell r="DK322">
            <v>0</v>
          </cell>
          <cell r="DL322">
            <v>0</v>
          </cell>
        </row>
        <row r="323">
          <cell r="DJ323">
            <v>0</v>
          </cell>
          <cell r="DK323">
            <v>0</v>
          </cell>
          <cell r="DL323">
            <v>0</v>
          </cell>
        </row>
        <row r="324">
          <cell r="DJ324">
            <v>0</v>
          </cell>
          <cell r="DK324">
            <v>0</v>
          </cell>
          <cell r="DL324">
            <v>0</v>
          </cell>
        </row>
        <row r="325">
          <cell r="DJ325">
            <v>0</v>
          </cell>
          <cell r="DK325">
            <v>0</v>
          </cell>
          <cell r="DL325">
            <v>0</v>
          </cell>
        </row>
        <row r="326">
          <cell r="DJ326">
            <v>0</v>
          </cell>
          <cell r="DK326">
            <v>0</v>
          </cell>
          <cell r="DL326">
            <v>0</v>
          </cell>
        </row>
        <row r="327">
          <cell r="DJ327">
            <v>0</v>
          </cell>
          <cell r="DK327">
            <v>0</v>
          </cell>
          <cell r="DL327">
            <v>0</v>
          </cell>
        </row>
        <row r="328">
          <cell r="DJ328">
            <v>0</v>
          </cell>
          <cell r="DK328">
            <v>0</v>
          </cell>
          <cell r="DL328">
            <v>0</v>
          </cell>
        </row>
        <row r="329">
          <cell r="DJ329">
            <v>0</v>
          </cell>
          <cell r="DK329">
            <v>0</v>
          </cell>
          <cell r="DL329">
            <v>0</v>
          </cell>
        </row>
        <row r="330">
          <cell r="DJ330">
            <v>0</v>
          </cell>
          <cell r="DK330">
            <v>0</v>
          </cell>
          <cell r="DL330">
            <v>0</v>
          </cell>
        </row>
        <row r="331">
          <cell r="DJ331">
            <v>0</v>
          </cell>
          <cell r="DK331">
            <v>0</v>
          </cell>
          <cell r="DL331">
            <v>0</v>
          </cell>
        </row>
        <row r="332">
          <cell r="DJ332">
            <v>0</v>
          </cell>
          <cell r="DK332">
            <v>0</v>
          </cell>
          <cell r="DL332">
            <v>0</v>
          </cell>
        </row>
        <row r="333">
          <cell r="DJ333">
            <v>0</v>
          </cell>
          <cell r="DK333">
            <v>0</v>
          </cell>
          <cell r="DL333">
            <v>0</v>
          </cell>
        </row>
        <row r="334">
          <cell r="DJ334">
            <v>0</v>
          </cell>
          <cell r="DK334">
            <v>0</v>
          </cell>
          <cell r="DL334">
            <v>0</v>
          </cell>
        </row>
        <row r="335">
          <cell r="DJ335">
            <v>0</v>
          </cell>
          <cell r="DK335">
            <v>0</v>
          </cell>
          <cell r="DL335">
            <v>0</v>
          </cell>
        </row>
        <row r="336">
          <cell r="DJ336" t="str">
            <v>"Not elsewhere specified": Please specify on the Remarks page.</v>
          </cell>
          <cell r="DK336" t="str">
            <v>"Non spécifié ailleurs " : Veuillez préciser à la page réservée aux remarques.</v>
          </cell>
          <cell r="DL336" t="str">
            <v>«В другом месте не указано»: укажите на странице «Комментарии».</v>
          </cell>
        </row>
        <row r="337">
          <cell r="DJ337" t="str">
            <v>* This designation is without prejudice to positions on status, and is line with UNSCR 1244 and the ICJ Opinion on the Kosovo declaration of independence.</v>
          </cell>
          <cell r="DK337" t="str">
            <v>* Cette désignation est sans préjudice des positions sur le statut, et est conforme à la résolution 1244 du Conseil de sécurité des Nations Unies et à l'avis de la CIJ sur la déclaration d'indépendance du Kosovo.</v>
          </cell>
          <cell r="DL337" t="str">
            <v>* Это обозначение не наносит ущерба позициям по статусу и соответствует Резолюции Совета Безопасности ООН 1244 и МЮ по Косовской декларации независимости.</v>
          </cell>
        </row>
      </sheetData>
      <sheetData sheetId="21">
        <row r="1">
          <cell r="DJ1" t="str">
            <v>Table 4i - Exports by destination</v>
          </cell>
          <cell r="DK1" t="str">
            <v>Tableau 4i - Exportations par destination</v>
          </cell>
          <cell r="DL1" t="str">
            <v>Таблица 4i - Экспорт по странам назначения</v>
          </cell>
        </row>
        <row r="2">
          <cell r="DJ2">
            <v>0</v>
          </cell>
          <cell r="DK2">
            <v>0</v>
          </cell>
          <cell r="DL2">
            <v>0</v>
          </cell>
        </row>
        <row r="3">
          <cell r="DJ3" t="str">
            <v>Million cubic metres</v>
          </cell>
          <cell r="DK3" t="str">
            <v>Millions mètres cube</v>
          </cell>
          <cell r="DL3" t="str">
            <v>Миллионы кубических метров</v>
          </cell>
        </row>
        <row r="4">
          <cell r="DJ4" t="str">
            <v>Albania</v>
          </cell>
          <cell r="DK4" t="str">
            <v>Albanie</v>
          </cell>
          <cell r="DL4" t="str">
            <v>Албания</v>
          </cell>
        </row>
        <row r="5">
          <cell r="DJ5" t="str">
            <v>Algeria</v>
          </cell>
          <cell r="DK5" t="str">
            <v>Algérie</v>
          </cell>
          <cell r="DL5" t="str">
            <v>Алжир</v>
          </cell>
        </row>
        <row r="6">
          <cell r="DJ6" t="str">
            <v>Andorra</v>
          </cell>
          <cell r="DK6" t="str">
            <v>Andorre</v>
          </cell>
          <cell r="DL6" t="str">
            <v>андорра</v>
          </cell>
        </row>
        <row r="7">
          <cell r="DJ7" t="str">
            <v>Angola</v>
          </cell>
          <cell r="DK7" t="str">
            <v>Angola</v>
          </cell>
          <cell r="DL7" t="str">
            <v>Ангола</v>
          </cell>
        </row>
        <row r="8">
          <cell r="DJ8" t="str">
            <v>Argentina</v>
          </cell>
          <cell r="DK8" t="str">
            <v>Argentine</v>
          </cell>
          <cell r="DL8" t="str">
            <v>Аргентина</v>
          </cell>
        </row>
        <row r="9">
          <cell r="DJ9" t="str">
            <v>Armenia</v>
          </cell>
          <cell r="DK9" t="str">
            <v>Arménie</v>
          </cell>
          <cell r="DL9" t="str">
            <v>Армения</v>
          </cell>
        </row>
        <row r="10">
          <cell r="DJ10" t="str">
            <v>Aruba</v>
          </cell>
          <cell r="DK10" t="str">
            <v>Aruba</v>
          </cell>
          <cell r="DL10" t="str">
            <v>Аруба</v>
          </cell>
        </row>
        <row r="11">
          <cell r="DJ11" t="str">
            <v>Australia</v>
          </cell>
          <cell r="DK11" t="str">
            <v>Australie</v>
          </cell>
          <cell r="DL11" t="str">
            <v>Австралия</v>
          </cell>
        </row>
        <row r="12">
          <cell r="DJ12" t="str">
            <v>Austria</v>
          </cell>
          <cell r="DK12" t="str">
            <v>Autriche</v>
          </cell>
          <cell r="DL12" t="str">
            <v>Австрия</v>
          </cell>
        </row>
        <row r="13">
          <cell r="DJ13" t="str">
            <v>Azerbaijan</v>
          </cell>
          <cell r="DK13" t="str">
            <v>Azerbaïdjan</v>
          </cell>
          <cell r="DL13" t="str">
            <v>Азербайджан</v>
          </cell>
        </row>
        <row r="14">
          <cell r="DJ14" t="str">
            <v>Bahamas</v>
          </cell>
          <cell r="DK14" t="str">
            <v>Bahamas</v>
          </cell>
          <cell r="DL14" t="str">
            <v>Багамские о-ва</v>
          </cell>
        </row>
        <row r="15">
          <cell r="DJ15" t="str">
            <v>Bahrain</v>
          </cell>
          <cell r="DK15" t="str">
            <v>Bahreïn</v>
          </cell>
          <cell r="DL15" t="str">
            <v>Бахрейн</v>
          </cell>
        </row>
        <row r="16">
          <cell r="DJ16" t="str">
            <v>Bangladesh</v>
          </cell>
          <cell r="DK16" t="str">
            <v>Bangladesh</v>
          </cell>
          <cell r="DL16" t="str">
            <v>Бангладеш</v>
          </cell>
        </row>
        <row r="17">
          <cell r="DJ17" t="str">
            <v>Barbados</v>
          </cell>
          <cell r="DK17" t="str">
            <v>Barbade</v>
          </cell>
          <cell r="DL17" t="str">
            <v>Барбадос</v>
          </cell>
        </row>
        <row r="18">
          <cell r="DJ18" t="str">
            <v>Belarus</v>
          </cell>
          <cell r="DK18" t="str">
            <v>Biélorussie</v>
          </cell>
          <cell r="DL18" t="str">
            <v>Беларусь</v>
          </cell>
        </row>
        <row r="19">
          <cell r="DJ19" t="str">
            <v>Belgium</v>
          </cell>
          <cell r="DK19" t="str">
            <v>Belgique</v>
          </cell>
          <cell r="DL19" t="str">
            <v>Бельгия</v>
          </cell>
        </row>
        <row r="20">
          <cell r="DJ20" t="str">
            <v>Belize</v>
          </cell>
          <cell r="DK20" t="str">
            <v>Belize</v>
          </cell>
          <cell r="DL20" t="str">
            <v>Белиз</v>
          </cell>
        </row>
        <row r="21">
          <cell r="DJ21" t="str">
            <v>Benin</v>
          </cell>
          <cell r="DK21" t="str">
            <v>Bénin</v>
          </cell>
          <cell r="DL21" t="str">
            <v>Бенин</v>
          </cell>
        </row>
        <row r="22">
          <cell r="DJ22" t="str">
            <v>Bolivia</v>
          </cell>
          <cell r="DK22" t="str">
            <v>Bolivie</v>
          </cell>
          <cell r="DL22" t="str">
            <v>Боливия</v>
          </cell>
        </row>
        <row r="23">
          <cell r="DJ23" t="str">
            <v>Bosnia and Herzegovina</v>
          </cell>
          <cell r="DK23" t="str">
            <v>Bosnie-Herzégovine</v>
          </cell>
          <cell r="DL23" t="str">
            <v>Босния и Герцеговина</v>
          </cell>
        </row>
        <row r="24">
          <cell r="DJ24" t="str">
            <v>Brazil</v>
          </cell>
          <cell r="DK24" t="str">
            <v>Brésil</v>
          </cell>
          <cell r="DL24" t="str">
            <v>Бразилия</v>
          </cell>
        </row>
        <row r="25">
          <cell r="DJ25" t="str">
            <v>British Virgin Islands</v>
          </cell>
          <cell r="DK25" t="str">
            <v>Îles Vierges britanniques</v>
          </cell>
          <cell r="DL25" t="str">
            <v>Британские Виргинские острова</v>
          </cell>
        </row>
        <row r="26">
          <cell r="DJ26" t="str">
            <v>Brunei Darussalam</v>
          </cell>
          <cell r="DK26" t="str">
            <v>Brunei Darussalam</v>
          </cell>
          <cell r="DL26" t="str">
            <v>Бруней-Даруссалам</v>
          </cell>
        </row>
        <row r="27">
          <cell r="DJ27" t="str">
            <v>Bulgaria</v>
          </cell>
          <cell r="DK27" t="str">
            <v>Bulgarie</v>
          </cell>
          <cell r="DL27" t="str">
            <v>Болгария</v>
          </cell>
        </row>
        <row r="28">
          <cell r="DJ28" t="str">
            <v>Cambodia</v>
          </cell>
          <cell r="DK28" t="str">
            <v>Cambodge</v>
          </cell>
          <cell r="DL28" t="str">
            <v>Камбоджа</v>
          </cell>
        </row>
        <row r="29">
          <cell r="DJ29" t="str">
            <v>Cameroon</v>
          </cell>
          <cell r="DK29" t="str">
            <v>Cameroun</v>
          </cell>
          <cell r="DL29" t="str">
            <v>Камерун</v>
          </cell>
        </row>
        <row r="30">
          <cell r="DJ30" t="str">
            <v>Canada</v>
          </cell>
          <cell r="DK30" t="str">
            <v>Canada</v>
          </cell>
          <cell r="DL30" t="str">
            <v>Канада</v>
          </cell>
        </row>
        <row r="31">
          <cell r="DJ31" t="str">
            <v>Cape Verde / Cabo Verde</v>
          </cell>
          <cell r="DK31" t="str">
            <v>Cap-Vert / Cabo Verde</v>
          </cell>
          <cell r="DL31" t="str">
            <v>Кабо-Верде / Кабо-Верде</v>
          </cell>
        </row>
        <row r="32">
          <cell r="DJ32" t="str">
            <v>Chile</v>
          </cell>
          <cell r="DK32" t="str">
            <v>Chili</v>
          </cell>
          <cell r="DL32" t="str">
            <v>Чили</v>
          </cell>
        </row>
        <row r="33">
          <cell r="DJ33" t="str">
            <v>China, People's Republic of</v>
          </cell>
          <cell r="DK33" t="str">
            <v>Chine, République populaire de</v>
          </cell>
          <cell r="DL33" t="str">
            <v>Китай, Народная Республика</v>
          </cell>
        </row>
        <row r="34">
          <cell r="DJ34" t="str">
            <v>Colombia</v>
          </cell>
          <cell r="DK34" t="str">
            <v>Colombie</v>
          </cell>
          <cell r="DL34" t="str">
            <v>Колумбия</v>
          </cell>
        </row>
        <row r="35">
          <cell r="DJ35" t="str">
            <v>Congo</v>
          </cell>
          <cell r="DK35" t="str">
            <v>Congo</v>
          </cell>
          <cell r="DL35" t="str">
            <v>Конго</v>
          </cell>
        </row>
        <row r="36">
          <cell r="DJ36" t="str">
            <v>Costa Rica</v>
          </cell>
          <cell r="DK36" t="str">
            <v>Costa Rica</v>
          </cell>
          <cell r="DL36" t="str">
            <v>Коста-Рика</v>
          </cell>
        </row>
        <row r="37">
          <cell r="DJ37" t="str">
            <v>Côte d’Ivoire</v>
          </cell>
          <cell r="DK37" t="str">
            <v>Côte d’Ivoire</v>
          </cell>
          <cell r="DL37" t="str">
            <v>Берег Слоновой Кости</v>
          </cell>
        </row>
        <row r="38">
          <cell r="DJ38" t="str">
            <v>Croatia</v>
          </cell>
          <cell r="DK38" t="str">
            <v>Croatie</v>
          </cell>
          <cell r="DL38" t="str">
            <v>Хорватия</v>
          </cell>
        </row>
        <row r="39">
          <cell r="DJ39" t="str">
            <v>Cuba</v>
          </cell>
          <cell r="DK39" t="str">
            <v>Cuba</v>
          </cell>
          <cell r="DL39" t="str">
            <v>Куба</v>
          </cell>
        </row>
        <row r="40">
          <cell r="DJ40" t="str">
            <v>Curaçao</v>
          </cell>
          <cell r="DK40" t="str">
            <v>Curaçao</v>
          </cell>
          <cell r="DL40" t="str">
            <v>Кюрасао</v>
          </cell>
        </row>
        <row r="41">
          <cell r="DJ41" t="str">
            <v>Cyprus</v>
          </cell>
          <cell r="DK41" t="str">
            <v>Chypre</v>
          </cell>
          <cell r="DL41" t="str">
            <v>Кипр</v>
          </cell>
        </row>
        <row r="42">
          <cell r="DJ42" t="str">
            <v>Czech Republic</v>
          </cell>
          <cell r="DK42" t="str">
            <v>République tchèque</v>
          </cell>
          <cell r="DL42" t="str">
            <v>Чешская Республика</v>
          </cell>
        </row>
        <row r="43">
          <cell r="DJ43" t="str">
            <v>Korea, Democratic People's Republic of</v>
          </cell>
          <cell r="DK43" t="str">
            <v>Corée, République populaire démocratique de</v>
          </cell>
          <cell r="DL43" t="str">
            <v>Корейская Народно-Демократическая Республика</v>
          </cell>
        </row>
        <row r="44">
          <cell r="DJ44" t="str">
            <v>Congo, Democratic Republic of the</v>
          </cell>
          <cell r="DK44" t="str">
            <v>Congo, République démocratique du</v>
          </cell>
          <cell r="DL44" t="str">
            <v>Демократическая Республика Конго</v>
          </cell>
        </row>
        <row r="45">
          <cell r="DJ45" t="str">
            <v>Denmark</v>
          </cell>
          <cell r="DK45" t="str">
            <v>Danemark</v>
          </cell>
          <cell r="DL45" t="str">
            <v>Дания</v>
          </cell>
        </row>
        <row r="46">
          <cell r="DJ46" t="str">
            <v>Djibouti</v>
          </cell>
          <cell r="DK46" t="str">
            <v>Djibouti</v>
          </cell>
          <cell r="DL46" t="str">
            <v>Джибути</v>
          </cell>
        </row>
        <row r="47">
          <cell r="DJ47" t="str">
            <v>Dominican Republic</v>
          </cell>
          <cell r="DK47" t="str">
            <v>République dominicaine</v>
          </cell>
          <cell r="DL47" t="str">
            <v>Доминиканская Республика</v>
          </cell>
        </row>
        <row r="48">
          <cell r="DJ48" t="str">
            <v>Ecuador</v>
          </cell>
          <cell r="DK48" t="str">
            <v>Équateur</v>
          </cell>
          <cell r="DL48" t="str">
            <v>Эквадор</v>
          </cell>
        </row>
        <row r="49">
          <cell r="DJ49" t="str">
            <v>Egypt</v>
          </cell>
          <cell r="DK49" t="str">
            <v>Égypte</v>
          </cell>
          <cell r="DL49" t="str">
            <v>Египет</v>
          </cell>
        </row>
        <row r="50">
          <cell r="DJ50" t="str">
            <v>Equatorial Guinea</v>
          </cell>
          <cell r="DK50" t="str">
            <v>Guinée équatoriale</v>
          </cell>
          <cell r="DL50" t="str">
            <v>Экваториальная Гвинея</v>
          </cell>
        </row>
        <row r="51">
          <cell r="DJ51" t="str">
            <v>Eritrea</v>
          </cell>
          <cell r="DK51" t="str">
            <v>Érythrée</v>
          </cell>
          <cell r="DL51" t="str">
            <v>Эритрея</v>
          </cell>
        </row>
        <row r="52">
          <cell r="DJ52" t="str">
            <v>Estonia</v>
          </cell>
          <cell r="DK52" t="str">
            <v>Estonie</v>
          </cell>
          <cell r="DL52" t="str">
            <v>Эстония</v>
          </cell>
        </row>
        <row r="53">
          <cell r="DJ53" t="str">
            <v>Ethiopia</v>
          </cell>
          <cell r="DK53" t="str">
            <v>Éthiopie</v>
          </cell>
          <cell r="DL53" t="str">
            <v>Эфиопия</v>
          </cell>
        </row>
        <row r="54">
          <cell r="DJ54" t="str">
            <v>Finland</v>
          </cell>
          <cell r="DK54" t="str">
            <v>Finlande</v>
          </cell>
          <cell r="DL54" t="str">
            <v>Финляндия</v>
          </cell>
        </row>
        <row r="55">
          <cell r="DJ55" t="str">
            <v>Macedonia, Former Yugoslav Republic of</v>
          </cell>
          <cell r="DK55" t="str">
            <v>Macédoine, Ex-République yougoslave de</v>
          </cell>
          <cell r="DL55" t="str">
            <v>Бывшая югославская Республика Македония</v>
          </cell>
        </row>
        <row r="56">
          <cell r="DJ56" t="str">
            <v>France</v>
          </cell>
          <cell r="DK56" t="str">
            <v>France</v>
          </cell>
          <cell r="DL56" t="str">
            <v>Франция</v>
          </cell>
        </row>
        <row r="57">
          <cell r="DJ57" t="str">
            <v>Gabon</v>
          </cell>
          <cell r="DK57" t="str">
            <v>Gabon</v>
          </cell>
          <cell r="DL57" t="str">
            <v>Габон</v>
          </cell>
        </row>
        <row r="58">
          <cell r="DJ58" t="str">
            <v>Georgia</v>
          </cell>
          <cell r="DK58" t="str">
            <v>Géorgie</v>
          </cell>
          <cell r="DL58" t="str">
            <v>Грузия</v>
          </cell>
        </row>
        <row r="59">
          <cell r="DJ59" t="str">
            <v>Germany</v>
          </cell>
          <cell r="DK59" t="str">
            <v>Allemagne</v>
          </cell>
          <cell r="DL59" t="str">
            <v>Германия</v>
          </cell>
        </row>
        <row r="60">
          <cell r="DJ60" t="str">
            <v>Ghana</v>
          </cell>
          <cell r="DK60" t="str">
            <v>Ghana</v>
          </cell>
          <cell r="DL60" t="str">
            <v>Гана</v>
          </cell>
        </row>
        <row r="61">
          <cell r="DJ61" t="str">
            <v>Gibraltar</v>
          </cell>
          <cell r="DK61" t="str">
            <v>Gibraltar</v>
          </cell>
          <cell r="DL61" t="str">
            <v>Гибралтар</v>
          </cell>
        </row>
        <row r="62">
          <cell r="DJ62" t="str">
            <v>Greece</v>
          </cell>
          <cell r="DK62" t="str">
            <v>Grèce</v>
          </cell>
          <cell r="DL62" t="str">
            <v>Греция</v>
          </cell>
        </row>
        <row r="63">
          <cell r="DJ63" t="str">
            <v>Guatemala</v>
          </cell>
          <cell r="DK63" t="str">
            <v>Guatemala</v>
          </cell>
          <cell r="DL63" t="str">
            <v>Гватемала</v>
          </cell>
        </row>
        <row r="64">
          <cell r="DJ64" t="str">
            <v>Guinea-Bissau</v>
          </cell>
          <cell r="DK64" t="str">
            <v>Guinée-Bissau</v>
          </cell>
          <cell r="DL64" t="str">
            <v>Гвинея-Бисау</v>
          </cell>
        </row>
        <row r="65">
          <cell r="DJ65" t="str">
            <v>Honduras</v>
          </cell>
          <cell r="DK65" t="str">
            <v>Honduras</v>
          </cell>
          <cell r="DL65" t="str">
            <v>Гондурас</v>
          </cell>
        </row>
        <row r="66">
          <cell r="DJ66" t="str">
            <v>Hong Kong, China</v>
          </cell>
          <cell r="DK66" t="str">
            <v>Hong Kong, Chine</v>
          </cell>
          <cell r="DL66" t="str">
            <v>Гонконг, Китай</v>
          </cell>
        </row>
        <row r="67">
          <cell r="DJ67" t="str">
            <v>Hungary</v>
          </cell>
          <cell r="DK67" t="str">
            <v>Hongrie</v>
          </cell>
          <cell r="DL67" t="str">
            <v>Венгрия</v>
          </cell>
        </row>
        <row r="68">
          <cell r="DJ68" t="str">
            <v>Iceland</v>
          </cell>
          <cell r="DK68" t="str">
            <v>Islande</v>
          </cell>
          <cell r="DL68" t="str">
            <v>Исландия</v>
          </cell>
        </row>
        <row r="69">
          <cell r="DJ69" t="str">
            <v>India</v>
          </cell>
          <cell r="DK69" t="str">
            <v>Inde</v>
          </cell>
          <cell r="DL69" t="str">
            <v>Индия</v>
          </cell>
        </row>
        <row r="70">
          <cell r="DJ70" t="str">
            <v>Indonesia</v>
          </cell>
          <cell r="DK70" t="str">
            <v>Indonésie</v>
          </cell>
          <cell r="DL70" t="str">
            <v>Индонезия</v>
          </cell>
        </row>
        <row r="71">
          <cell r="DJ71" t="str">
            <v>Iran, Islamic Republic of</v>
          </cell>
          <cell r="DK71" t="str">
            <v>Iran</v>
          </cell>
          <cell r="DL71" t="str">
            <v>Исламская Республика Иран</v>
          </cell>
        </row>
        <row r="72">
          <cell r="DJ72" t="str">
            <v>Iraq</v>
          </cell>
          <cell r="DK72" t="str">
            <v>Iraq</v>
          </cell>
          <cell r="DL72" t="str">
            <v>Ирак</v>
          </cell>
        </row>
        <row r="73">
          <cell r="DJ73" t="str">
            <v>Ireland</v>
          </cell>
          <cell r="DK73" t="str">
            <v>Irlande</v>
          </cell>
          <cell r="DL73" t="str">
            <v>Ирландия</v>
          </cell>
        </row>
        <row r="74">
          <cell r="DJ74" t="str">
            <v>Israel</v>
          </cell>
          <cell r="DK74" t="str">
            <v>Israël</v>
          </cell>
          <cell r="DL74" t="str">
            <v>Израиль</v>
          </cell>
        </row>
        <row r="75">
          <cell r="DJ75" t="str">
            <v>Italy</v>
          </cell>
          <cell r="DK75" t="str">
            <v>Italie</v>
          </cell>
          <cell r="DL75" t="str">
            <v>Италия</v>
          </cell>
        </row>
        <row r="76">
          <cell r="DJ76" t="str">
            <v>Jamaica</v>
          </cell>
          <cell r="DK76" t="str">
            <v>Jamaïque</v>
          </cell>
          <cell r="DL76" t="str">
            <v>Ямайка</v>
          </cell>
        </row>
        <row r="77">
          <cell r="DJ77" t="str">
            <v>Japan</v>
          </cell>
          <cell r="DK77" t="str">
            <v>Japon</v>
          </cell>
          <cell r="DL77" t="str">
            <v>Япония</v>
          </cell>
        </row>
        <row r="78">
          <cell r="DJ78" t="str">
            <v>Jordan</v>
          </cell>
          <cell r="DK78" t="str">
            <v>Jordanie</v>
          </cell>
          <cell r="DL78" t="str">
            <v>Иордания</v>
          </cell>
        </row>
        <row r="79">
          <cell r="DJ79" t="str">
            <v>Kazakhstan</v>
          </cell>
          <cell r="DK79" t="str">
            <v>Kazakhstan</v>
          </cell>
          <cell r="DL79" t="str">
            <v>Казахстан</v>
          </cell>
        </row>
        <row r="80">
          <cell r="DJ80" t="str">
            <v>Kenya</v>
          </cell>
          <cell r="DK80" t="str">
            <v>Kenya</v>
          </cell>
          <cell r="DL80" t="str">
            <v>Кения</v>
          </cell>
        </row>
        <row r="81">
          <cell r="DJ81" t="str">
            <v>Korea</v>
          </cell>
          <cell r="DK81" t="str">
            <v>Corée</v>
          </cell>
          <cell r="DL81" t="str">
            <v>Корея</v>
          </cell>
        </row>
        <row r="82">
          <cell r="DJ82" t="str">
            <v>Kosovo*</v>
          </cell>
          <cell r="DK82" t="str">
            <v>Kosovo*</v>
          </cell>
          <cell r="DL82" t="str">
            <v>Косово*</v>
          </cell>
        </row>
        <row r="83">
          <cell r="DJ83" t="str">
            <v>Kuwait</v>
          </cell>
          <cell r="DK83" t="str">
            <v>Koweït</v>
          </cell>
          <cell r="DL83" t="str">
            <v>Кувейт</v>
          </cell>
        </row>
        <row r="84">
          <cell r="DJ84" t="str">
            <v>Kyrgyzstan</v>
          </cell>
          <cell r="DK84" t="str">
            <v>Kirghizistan</v>
          </cell>
          <cell r="DL84" t="str">
            <v>Киргизия</v>
          </cell>
        </row>
        <row r="85">
          <cell r="DJ85" t="str">
            <v>Lao People's Democratic Republic</v>
          </cell>
          <cell r="DK85" t="str">
            <v>Laos</v>
          </cell>
          <cell r="DL85" t="str">
            <v>Лаосская Народно-Демократическая Республика</v>
          </cell>
        </row>
        <row r="86">
          <cell r="DJ86" t="str">
            <v>Latvia</v>
          </cell>
          <cell r="DK86" t="str">
            <v>Lettonie</v>
          </cell>
          <cell r="DL86" t="str">
            <v>Латвия</v>
          </cell>
        </row>
        <row r="87">
          <cell r="DJ87" t="str">
            <v>Lebanon</v>
          </cell>
          <cell r="DK87" t="str">
            <v>Liban</v>
          </cell>
          <cell r="DL87" t="str">
            <v>Ливан</v>
          </cell>
        </row>
        <row r="88">
          <cell r="DJ88" t="str">
            <v>Liberia</v>
          </cell>
          <cell r="DK88" t="str">
            <v>Libéria</v>
          </cell>
          <cell r="DL88" t="str">
            <v>Либерия</v>
          </cell>
        </row>
        <row r="89">
          <cell r="DJ89" t="str">
            <v>Libya</v>
          </cell>
          <cell r="DK89" t="str">
            <v>Libye</v>
          </cell>
          <cell r="DL89" t="str">
            <v>Ливия</v>
          </cell>
        </row>
        <row r="90">
          <cell r="DJ90" t="str">
            <v>Liechtenstein</v>
          </cell>
          <cell r="DK90" t="str">
            <v>Liechtenstein</v>
          </cell>
          <cell r="DL90" t="str">
            <v>Лихтенштейн</v>
          </cell>
        </row>
        <row r="91">
          <cell r="DJ91" t="str">
            <v>Lithuania</v>
          </cell>
          <cell r="DK91" t="str">
            <v>Lituanie</v>
          </cell>
          <cell r="DL91" t="str">
            <v>Литва</v>
          </cell>
        </row>
        <row r="92">
          <cell r="DJ92" t="str">
            <v>Luxembourg</v>
          </cell>
          <cell r="DK92" t="str">
            <v>Luxembourg</v>
          </cell>
          <cell r="DL92" t="str">
            <v>Люксембург</v>
          </cell>
        </row>
        <row r="93">
          <cell r="DJ93" t="str">
            <v>Madagascar</v>
          </cell>
          <cell r="DK93" t="str">
            <v>Madagascar</v>
          </cell>
          <cell r="DL93" t="str">
            <v>Мадагаскар</v>
          </cell>
        </row>
        <row r="94">
          <cell r="DJ94" t="str">
            <v>Malaysia</v>
          </cell>
          <cell r="DK94" t="str">
            <v>Malaisie</v>
          </cell>
          <cell r="DL94" t="str">
            <v>Малайзия</v>
          </cell>
        </row>
        <row r="95">
          <cell r="DJ95" t="str">
            <v>Malta</v>
          </cell>
          <cell r="DK95" t="str">
            <v>Malte</v>
          </cell>
          <cell r="DL95" t="str">
            <v>Мальта</v>
          </cell>
        </row>
        <row r="96">
          <cell r="DJ96" t="str">
            <v>Marshall Islands</v>
          </cell>
          <cell r="DK96" t="str">
            <v>Îles Marshall</v>
          </cell>
          <cell r="DL96" t="str">
            <v>Маршалловы острова</v>
          </cell>
        </row>
        <row r="97">
          <cell r="DJ97" t="str">
            <v>Mauritania</v>
          </cell>
          <cell r="DK97" t="str">
            <v>Mauritanie</v>
          </cell>
          <cell r="DL97" t="str">
            <v>Мавритания</v>
          </cell>
        </row>
        <row r="98">
          <cell r="DJ98" t="str">
            <v>Mauritius</v>
          </cell>
          <cell r="DK98" t="str">
            <v>Maurice</v>
          </cell>
          <cell r="DL98" t="str">
            <v>Маврикий</v>
          </cell>
        </row>
        <row r="99">
          <cell r="DJ99" t="str">
            <v>Mexico</v>
          </cell>
          <cell r="DK99" t="str">
            <v>Mexique</v>
          </cell>
          <cell r="DL99" t="str">
            <v>Мексика</v>
          </cell>
        </row>
        <row r="100">
          <cell r="DJ100" t="str">
            <v>Moldova, Republic of</v>
          </cell>
          <cell r="DK100" t="str">
            <v>Moldavie, République de</v>
          </cell>
          <cell r="DL100" t="str">
            <v>Молдова</v>
          </cell>
        </row>
        <row r="101">
          <cell r="DJ101" t="str">
            <v>Mongolia</v>
          </cell>
          <cell r="DK101" t="str">
            <v>Mongolie</v>
          </cell>
          <cell r="DL101" t="str">
            <v>Монголия</v>
          </cell>
        </row>
        <row r="102">
          <cell r="DJ102" t="str">
            <v>Montenegro</v>
          </cell>
          <cell r="DK102" t="str">
            <v>Monténégro</v>
          </cell>
          <cell r="DL102" t="str">
            <v>Черногория</v>
          </cell>
        </row>
        <row r="103">
          <cell r="DJ103" t="str">
            <v>Morocco</v>
          </cell>
          <cell r="DK103" t="str">
            <v>Maroc</v>
          </cell>
          <cell r="DL103" t="str">
            <v>Марокко</v>
          </cell>
        </row>
        <row r="104">
          <cell r="DJ104" t="str">
            <v>Mozambique</v>
          </cell>
          <cell r="DK104" t="str">
            <v>Mozambique</v>
          </cell>
          <cell r="DL104" t="str">
            <v>Мозамбик</v>
          </cell>
        </row>
        <row r="105">
          <cell r="DJ105" t="str">
            <v>Myanmar</v>
          </cell>
          <cell r="DK105" t="str">
            <v>Myanmar</v>
          </cell>
          <cell r="DL105" t="str">
            <v>Мьянма</v>
          </cell>
        </row>
        <row r="106">
          <cell r="DJ106" t="str">
            <v>Namibia</v>
          </cell>
          <cell r="DK106" t="str">
            <v>Namibie</v>
          </cell>
          <cell r="DL106" t="str">
            <v>Намибия</v>
          </cell>
        </row>
        <row r="107">
          <cell r="DJ107" t="str">
            <v>Nepal</v>
          </cell>
          <cell r="DK107" t="str">
            <v>Népal</v>
          </cell>
          <cell r="DL107" t="str">
            <v>Непал</v>
          </cell>
        </row>
        <row r="108">
          <cell r="DJ108" t="str">
            <v>Netherlands</v>
          </cell>
          <cell r="DK108" t="str">
            <v>Pays-Bas</v>
          </cell>
          <cell r="DL108" t="str">
            <v>Нидерланды</v>
          </cell>
        </row>
        <row r="109">
          <cell r="DJ109" t="str">
            <v>New Caledonia</v>
          </cell>
          <cell r="DK109" t="str">
            <v>Nouvelle-Calédonie</v>
          </cell>
          <cell r="DL109" t="str">
            <v>Новая Каледония</v>
          </cell>
        </row>
        <row r="110">
          <cell r="DJ110" t="str">
            <v>New Zealand</v>
          </cell>
          <cell r="DK110" t="str">
            <v>Nouvelle-Zélande</v>
          </cell>
          <cell r="DL110" t="str">
            <v>Новая Зеландия</v>
          </cell>
        </row>
        <row r="111">
          <cell r="DJ111" t="str">
            <v>Nigeria</v>
          </cell>
          <cell r="DK111" t="str">
            <v>Nigéria</v>
          </cell>
          <cell r="DL111" t="str">
            <v>Нигерия</v>
          </cell>
        </row>
        <row r="112">
          <cell r="DJ112" t="str">
            <v>Norway</v>
          </cell>
          <cell r="DK112" t="str">
            <v>Norvège</v>
          </cell>
          <cell r="DL112" t="str">
            <v>Норвегия</v>
          </cell>
        </row>
        <row r="113">
          <cell r="DJ113" t="str">
            <v>Oman</v>
          </cell>
          <cell r="DK113" t="str">
            <v>Oman</v>
          </cell>
          <cell r="DL113" t="str">
            <v>Оман</v>
          </cell>
        </row>
        <row r="114">
          <cell r="DJ114" t="str">
            <v>Other Africa</v>
          </cell>
          <cell r="DK114" t="str">
            <v>Autres Afrique</v>
          </cell>
          <cell r="DL114" t="str">
            <v>Другие страны Африки</v>
          </cell>
        </row>
        <row r="115">
          <cell r="DJ115" t="str">
            <v>Other Asia Oceania</v>
          </cell>
          <cell r="DK115" t="str">
            <v>Autres Asie Océanie</v>
          </cell>
          <cell r="DL115" t="str">
            <v>Другие Азия Океания</v>
          </cell>
        </row>
        <row r="116">
          <cell r="DJ116" t="str">
            <v>Other Europe</v>
          </cell>
          <cell r="DK116" t="str">
            <v>Autres Europe</v>
          </cell>
          <cell r="DL116" t="str">
            <v>Другая Европа</v>
          </cell>
        </row>
        <row r="117">
          <cell r="DJ117" t="str">
            <v>Other Former Soviet Union</v>
          </cell>
          <cell r="DK117" t="str">
            <v>Autres ex-Union soviétique</v>
          </cell>
          <cell r="DL117" t="str">
            <v>Другой бывший Советский Союз</v>
          </cell>
        </row>
        <row r="118">
          <cell r="DJ118" t="str">
            <v>Other Near and Middle East</v>
          </cell>
          <cell r="DK118" t="str">
            <v>Autres Proche et Moyen-Orient</v>
          </cell>
          <cell r="DL118" t="str">
            <v>Другие Ближний и Средний Восток</v>
          </cell>
        </row>
        <row r="119">
          <cell r="DJ119" t="str">
            <v>Other Non-OECD Americas</v>
          </cell>
          <cell r="DK119" t="str">
            <v>Autres Amériques Non-OCDE</v>
          </cell>
          <cell r="DL119" t="str">
            <v>Другие страны, не входящие в ОЭСР</v>
          </cell>
        </row>
        <row r="120">
          <cell r="DJ120" t="str">
            <v>Pakistan</v>
          </cell>
          <cell r="DK120" t="str">
            <v>Pakistan</v>
          </cell>
          <cell r="DL120" t="str">
            <v>Пакистан</v>
          </cell>
        </row>
        <row r="121">
          <cell r="DJ121" t="str">
            <v>Panama</v>
          </cell>
          <cell r="DK121" t="str">
            <v>Panama</v>
          </cell>
          <cell r="DL121" t="str">
            <v>Панама</v>
          </cell>
        </row>
        <row r="122">
          <cell r="DJ122" t="str">
            <v>Papua New Guinea</v>
          </cell>
          <cell r="DK122" t="str">
            <v>Papouasie-Nouvelle-Guinée</v>
          </cell>
          <cell r="DL122" t="str">
            <v>Папуа - Новая Гвинея</v>
          </cell>
        </row>
        <row r="123">
          <cell r="DJ123" t="str">
            <v>Peru</v>
          </cell>
          <cell r="DK123" t="str">
            <v>Pérou</v>
          </cell>
          <cell r="DL123" t="str">
            <v>Перу</v>
          </cell>
        </row>
        <row r="124">
          <cell r="DJ124" t="str">
            <v>Philippines</v>
          </cell>
          <cell r="DK124" t="str">
            <v>Philippines</v>
          </cell>
          <cell r="DL124" t="str">
            <v>Филиппины</v>
          </cell>
        </row>
        <row r="125">
          <cell r="DJ125" t="str">
            <v>Poland</v>
          </cell>
          <cell r="DK125" t="str">
            <v>Pologne</v>
          </cell>
          <cell r="DL125" t="str">
            <v>Польша</v>
          </cell>
        </row>
        <row r="126">
          <cell r="DJ126" t="str">
            <v>Portugal</v>
          </cell>
          <cell r="DK126" t="str">
            <v>Portugal</v>
          </cell>
          <cell r="DL126" t="str">
            <v>Португалия</v>
          </cell>
        </row>
        <row r="127">
          <cell r="DJ127" t="str">
            <v>Qatar</v>
          </cell>
          <cell r="DK127" t="str">
            <v>Qatar</v>
          </cell>
          <cell r="DL127" t="str">
            <v>Катар</v>
          </cell>
        </row>
        <row r="128">
          <cell r="DJ128" t="str">
            <v>Romania</v>
          </cell>
          <cell r="DK128" t="str">
            <v>Roumanie</v>
          </cell>
          <cell r="DL128" t="str">
            <v>Румыния</v>
          </cell>
        </row>
        <row r="129">
          <cell r="DJ129" t="str">
            <v>Russian Federation</v>
          </cell>
          <cell r="DK129" t="str">
            <v>Fédération de Russie</v>
          </cell>
          <cell r="DL129" t="str">
            <v>Российская Федерация</v>
          </cell>
        </row>
        <row r="130">
          <cell r="DJ130" t="str">
            <v>Sao Tome and Principe</v>
          </cell>
          <cell r="DK130" t="str">
            <v>Sao Tomé-et-Principe</v>
          </cell>
          <cell r="DL130" t="str">
            <v>Сан-Томе и Принсипи</v>
          </cell>
        </row>
        <row r="131">
          <cell r="DJ131" t="str">
            <v>Saudi Arabia</v>
          </cell>
          <cell r="DK131" t="str">
            <v>Arabie saoudite</v>
          </cell>
          <cell r="DL131" t="str">
            <v>Саудовская Аравия</v>
          </cell>
        </row>
        <row r="132">
          <cell r="DJ132" t="str">
            <v>Senegal</v>
          </cell>
          <cell r="DK132" t="str">
            <v>Sénégal</v>
          </cell>
          <cell r="DL132" t="str">
            <v>Сенегал</v>
          </cell>
        </row>
        <row r="133">
          <cell r="DJ133" t="str">
            <v>Serbia</v>
          </cell>
          <cell r="DK133" t="str">
            <v>Serbie</v>
          </cell>
          <cell r="DL133" t="str">
            <v>Сербия</v>
          </cell>
        </row>
        <row r="134">
          <cell r="DJ134" t="str">
            <v>Sierra Leone</v>
          </cell>
          <cell r="DK134" t="str">
            <v>Sierra Leone</v>
          </cell>
          <cell r="DL134" t="str">
            <v>Сьерра-Леоне</v>
          </cell>
        </row>
        <row r="135">
          <cell r="DJ135" t="str">
            <v>Singapore</v>
          </cell>
          <cell r="DK135" t="str">
            <v>Singapour</v>
          </cell>
          <cell r="DL135" t="str">
            <v>Сингапур</v>
          </cell>
        </row>
        <row r="136">
          <cell r="DJ136" t="str">
            <v>Slovak Republic</v>
          </cell>
          <cell r="DK136" t="str">
            <v>République slovaque</v>
          </cell>
          <cell r="DL136" t="str">
            <v>Словацкая Республика</v>
          </cell>
        </row>
        <row r="137">
          <cell r="DJ137" t="str">
            <v>Slovenia</v>
          </cell>
          <cell r="DK137" t="str">
            <v>Slovénie</v>
          </cell>
          <cell r="DL137" t="str">
            <v>Словения</v>
          </cell>
        </row>
        <row r="138">
          <cell r="DJ138" t="str">
            <v>South Africa</v>
          </cell>
          <cell r="DK138" t="str">
            <v>Afrique du Sud</v>
          </cell>
          <cell r="DL138" t="str">
            <v>Южная Африка</v>
          </cell>
        </row>
        <row r="139">
          <cell r="DJ139" t="str">
            <v>South Sudan</v>
          </cell>
          <cell r="DK139" t="str">
            <v>Soudan du Sud</v>
          </cell>
          <cell r="DL139" t="str">
            <v>южный Судан</v>
          </cell>
        </row>
        <row r="140">
          <cell r="DJ140" t="str">
            <v>Spain</v>
          </cell>
          <cell r="DK140" t="str">
            <v>Espagne</v>
          </cell>
          <cell r="DL140" t="str">
            <v>Испания</v>
          </cell>
        </row>
        <row r="141">
          <cell r="DJ141" t="str">
            <v>Sri Lanka</v>
          </cell>
          <cell r="DK141" t="str">
            <v>Sri Lanka</v>
          </cell>
          <cell r="DL141" t="str">
            <v>Шри-Ланка</v>
          </cell>
        </row>
        <row r="142">
          <cell r="DJ142" t="str">
            <v>Sudan</v>
          </cell>
          <cell r="DK142" t="str">
            <v>Soudan</v>
          </cell>
          <cell r="DL142" t="str">
            <v>Судан</v>
          </cell>
        </row>
        <row r="143">
          <cell r="DJ143" t="str">
            <v>Sweden</v>
          </cell>
          <cell r="DK143" t="str">
            <v>Suède</v>
          </cell>
          <cell r="DL143" t="str">
            <v>Швеция</v>
          </cell>
        </row>
        <row r="144">
          <cell r="DJ144" t="str">
            <v>Switzerland</v>
          </cell>
          <cell r="DK144" t="str">
            <v>Suisse</v>
          </cell>
          <cell r="DL144" t="str">
            <v>Швейцария</v>
          </cell>
        </row>
        <row r="145">
          <cell r="DJ145" t="str">
            <v>Syrian Arab Republic</v>
          </cell>
          <cell r="DK145" t="str">
            <v>Syrie</v>
          </cell>
          <cell r="DL145" t="str">
            <v>Сирийская Арабская Республика</v>
          </cell>
        </row>
        <row r="146">
          <cell r="DJ146" t="str">
            <v>Taiwan / Chinese Taipei</v>
          </cell>
          <cell r="DK146" t="str">
            <v>Taïwan / Taipei chinois</v>
          </cell>
          <cell r="DL146" t="str">
            <v>Тайвань / Китайский Тайбэй</v>
          </cell>
        </row>
        <row r="147">
          <cell r="DJ147" t="str">
            <v>Tajikistan</v>
          </cell>
          <cell r="DK147" t="str">
            <v>Tadjikistan</v>
          </cell>
          <cell r="DL147" t="str">
            <v>Таджикистан</v>
          </cell>
        </row>
        <row r="148">
          <cell r="DJ148" t="str">
            <v>Tanzania, United Republic of</v>
          </cell>
          <cell r="DK148" t="str">
            <v>Tanzanie, République Unie de</v>
          </cell>
          <cell r="DL148" t="str">
            <v>Танзания</v>
          </cell>
        </row>
        <row r="149">
          <cell r="DJ149" t="str">
            <v>Thailand</v>
          </cell>
          <cell r="DK149" t="str">
            <v>Thaïlande</v>
          </cell>
          <cell r="DL149" t="str">
            <v>Таиланд</v>
          </cell>
        </row>
        <row r="150">
          <cell r="DJ150" t="str">
            <v>Timor-Leste</v>
          </cell>
          <cell r="DK150" t="str">
            <v>Timor-Leste</v>
          </cell>
          <cell r="DL150" t="str">
            <v>Восточный Тимор</v>
          </cell>
        </row>
        <row r="151">
          <cell r="DJ151" t="str">
            <v>Togo</v>
          </cell>
          <cell r="DK151" t="str">
            <v>Togo</v>
          </cell>
          <cell r="DL151" t="str">
            <v>Идти</v>
          </cell>
        </row>
        <row r="152">
          <cell r="DJ152" t="str">
            <v>Trinidad and Tobago</v>
          </cell>
          <cell r="DK152" t="str">
            <v>Trinité-et-Tobago</v>
          </cell>
          <cell r="DL152" t="str">
            <v>Тринидад и Тобаго</v>
          </cell>
        </row>
        <row r="153">
          <cell r="DJ153" t="str">
            <v>Tunisia</v>
          </cell>
          <cell r="DK153" t="str">
            <v>Tunisie</v>
          </cell>
          <cell r="DL153" t="str">
            <v>Тунис</v>
          </cell>
        </row>
        <row r="154">
          <cell r="DJ154" t="str">
            <v>Turkey</v>
          </cell>
          <cell r="DK154" t="str">
            <v>Turquie</v>
          </cell>
          <cell r="DL154" t="str">
            <v>Турция</v>
          </cell>
        </row>
        <row r="155">
          <cell r="DJ155" t="str">
            <v>Turkmenistan</v>
          </cell>
          <cell r="DK155" t="str">
            <v>Turkménistan</v>
          </cell>
          <cell r="DL155" t="str">
            <v>Туркменистан</v>
          </cell>
        </row>
        <row r="156">
          <cell r="DJ156" t="str">
            <v>Uganda</v>
          </cell>
          <cell r="DK156" t="str">
            <v>Ouganda</v>
          </cell>
          <cell r="DL156" t="str">
            <v>Уганда</v>
          </cell>
        </row>
        <row r="157">
          <cell r="DJ157" t="str">
            <v>Ukraine</v>
          </cell>
          <cell r="DK157" t="str">
            <v>Ukraine</v>
          </cell>
          <cell r="DL157" t="str">
            <v>Украина</v>
          </cell>
        </row>
        <row r="158">
          <cell r="DJ158" t="str">
            <v>United Arab Emirates</v>
          </cell>
          <cell r="DK158" t="str">
            <v>Émirats arabes unis</v>
          </cell>
          <cell r="DL158" t="str">
            <v>Объединенные Арабские Эмираты</v>
          </cell>
        </row>
        <row r="159">
          <cell r="DJ159" t="str">
            <v>United Kingdom</v>
          </cell>
          <cell r="DK159" t="str">
            <v>Royaume-Uni</v>
          </cell>
          <cell r="DL159" t="str">
            <v>Великобритания</v>
          </cell>
        </row>
        <row r="160">
          <cell r="DJ160" t="str">
            <v>United States</v>
          </cell>
          <cell r="DK160" t="str">
            <v>États-Unis</v>
          </cell>
          <cell r="DL160" t="str">
            <v>Соединенные Штаты</v>
          </cell>
        </row>
        <row r="161">
          <cell r="DJ161" t="str">
            <v>Uruguay</v>
          </cell>
          <cell r="DK161" t="str">
            <v>Uruguay</v>
          </cell>
          <cell r="DL161" t="str">
            <v>Уругвай</v>
          </cell>
        </row>
        <row r="162">
          <cell r="DJ162" t="str">
            <v>Uzbekistan</v>
          </cell>
          <cell r="DK162" t="str">
            <v>Ouzbékistan</v>
          </cell>
          <cell r="DL162" t="str">
            <v>Узбекистан</v>
          </cell>
        </row>
        <row r="163">
          <cell r="DJ163" t="str">
            <v>Venezuela, Bolivarian Republic</v>
          </cell>
          <cell r="DK163" t="str">
            <v>Venezuela, République bolivarienne</v>
          </cell>
          <cell r="DL163" t="str">
            <v>Венесуэла</v>
          </cell>
        </row>
        <row r="164">
          <cell r="DJ164" t="str">
            <v>Viet Nam</v>
          </cell>
          <cell r="DK164" t="str">
            <v>Viet Nam</v>
          </cell>
          <cell r="DL164" t="str">
            <v>Вьетнам</v>
          </cell>
        </row>
        <row r="165">
          <cell r="DJ165" t="str">
            <v>Yemen</v>
          </cell>
          <cell r="DK165" t="str">
            <v>Yémen</v>
          </cell>
          <cell r="DL165" t="str">
            <v>Йемен</v>
          </cell>
        </row>
        <row r="166">
          <cell r="DJ166" t="str">
            <v>Not elsewhere specified</v>
          </cell>
          <cell r="DK166" t="str">
            <v xml:space="preserve">Non spécifié ailleurs </v>
          </cell>
          <cell r="DL166" t="str">
            <v>В другом месте не указано</v>
          </cell>
        </row>
        <row r="167">
          <cell r="DJ167" t="str">
            <v>Total Exports (Trade)</v>
          </cell>
          <cell r="DK167" t="str">
            <v>Total des exportations</v>
          </cell>
          <cell r="DL167" t="str">
            <v>ВСЕГО</v>
          </cell>
        </row>
        <row r="168">
          <cell r="DJ168" t="str">
            <v>Please report exports of indigenous production only.</v>
          </cell>
          <cell r="DK168" t="str">
            <v>Veuillez rapporter les exportations de production nationale uniquement.</v>
          </cell>
          <cell r="DL168" t="str">
            <v>Пожалуйста, сообщайте об экспорте продукции местного производства.</v>
          </cell>
        </row>
        <row r="169">
          <cell r="DJ169" t="str">
            <v>"Not elsewhere specified": Please specify on the Remarks page.
* This designation is without prejudice to positions on status, and is line with UNSCR 1244 and the ICJ Opinion on the Kosovo declaration of independence.</v>
          </cell>
          <cell r="DK169" t="str">
            <v>"Non spécifié ailleurs " : Veuillez préciser à la page réservée aux remarques.
* Cette désignation est sans préjudice des positions sur le statut, et est conforme à la résolution 1244 du Conseil de sécurité des Nations Unies et à l'avis de la CIJ sur la déclaration d'indépendance du Kosovo.</v>
          </cell>
          <cell r="DL169" t="str">
            <v>«В другом месте не указано»: укажите на странице «Комментарии».
* Это обозначение не наносит ущерба позициям по статусу и соответствует Резолюции Совета Безопасности ООН 1244 и МЮ по Косовской декларации независимости.</v>
          </cell>
        </row>
        <row r="170">
          <cell r="DJ170" t="str">
            <v>Table 4i - Exports by destination</v>
          </cell>
          <cell r="DK170" t="str">
            <v>Tableau 4i - Exportations par destination</v>
          </cell>
          <cell r="DL170" t="str">
            <v>Таблица 4i - Экспорт по странам назначения</v>
          </cell>
        </row>
        <row r="171">
          <cell r="DJ171" t="str">
            <v>Terajoules</v>
          </cell>
          <cell r="DK171" t="str">
            <v>Terajoules</v>
          </cell>
          <cell r="DL171" t="str">
            <v>Тераджоули</v>
          </cell>
        </row>
        <row r="172">
          <cell r="DJ172" t="str">
            <v>Albania</v>
          </cell>
          <cell r="DK172" t="str">
            <v>Albanie</v>
          </cell>
          <cell r="DL172" t="str">
            <v>Албания</v>
          </cell>
        </row>
        <row r="173">
          <cell r="DJ173" t="str">
            <v>Algeria</v>
          </cell>
          <cell r="DK173" t="str">
            <v>Algérie</v>
          </cell>
          <cell r="DL173" t="str">
            <v>Алжир</v>
          </cell>
        </row>
        <row r="174">
          <cell r="DJ174" t="str">
            <v>Andorra</v>
          </cell>
          <cell r="DK174" t="str">
            <v>Andorre</v>
          </cell>
          <cell r="DL174" t="str">
            <v>андорра</v>
          </cell>
        </row>
        <row r="175">
          <cell r="DJ175" t="str">
            <v>Angola</v>
          </cell>
          <cell r="DK175" t="str">
            <v>Angola</v>
          </cell>
          <cell r="DL175" t="str">
            <v>Ангола</v>
          </cell>
        </row>
        <row r="176">
          <cell r="DJ176" t="str">
            <v>Argentina</v>
          </cell>
          <cell r="DK176" t="str">
            <v>Argentine</v>
          </cell>
          <cell r="DL176" t="str">
            <v>Аргентина</v>
          </cell>
        </row>
        <row r="177">
          <cell r="DJ177" t="str">
            <v>Armenia</v>
          </cell>
          <cell r="DK177" t="str">
            <v>Arménie</v>
          </cell>
          <cell r="DL177" t="str">
            <v>Армения</v>
          </cell>
        </row>
        <row r="178">
          <cell r="DJ178" t="str">
            <v>Aruba</v>
          </cell>
          <cell r="DK178" t="str">
            <v>Aruba</v>
          </cell>
          <cell r="DL178" t="str">
            <v>Аруба</v>
          </cell>
        </row>
        <row r="179">
          <cell r="DJ179" t="str">
            <v>Australia</v>
          </cell>
          <cell r="DK179" t="str">
            <v>Australie</v>
          </cell>
          <cell r="DL179" t="str">
            <v>Австралия</v>
          </cell>
        </row>
        <row r="180">
          <cell r="DJ180" t="str">
            <v>Austria</v>
          </cell>
          <cell r="DK180" t="str">
            <v>Autriche</v>
          </cell>
          <cell r="DL180" t="str">
            <v>Австрия</v>
          </cell>
        </row>
        <row r="181">
          <cell r="DJ181" t="str">
            <v>Azerbaijan</v>
          </cell>
          <cell r="DK181" t="str">
            <v>Azerbaïdjan</v>
          </cell>
          <cell r="DL181" t="str">
            <v>Азербайджан</v>
          </cell>
        </row>
        <row r="182">
          <cell r="DJ182" t="str">
            <v>Bahamas</v>
          </cell>
          <cell r="DK182" t="str">
            <v>Bahamas</v>
          </cell>
          <cell r="DL182" t="str">
            <v>Багамские о-ва</v>
          </cell>
        </row>
        <row r="183">
          <cell r="DJ183" t="str">
            <v>Bahrain</v>
          </cell>
          <cell r="DK183" t="str">
            <v>Bahreïn</v>
          </cell>
          <cell r="DL183" t="str">
            <v>Бахрейн</v>
          </cell>
        </row>
        <row r="184">
          <cell r="DJ184" t="str">
            <v>Bangladesh</v>
          </cell>
          <cell r="DK184" t="str">
            <v>Bangladesh</v>
          </cell>
          <cell r="DL184" t="str">
            <v>Бангладеш</v>
          </cell>
        </row>
        <row r="185">
          <cell r="DJ185" t="str">
            <v>Barbados</v>
          </cell>
          <cell r="DK185" t="str">
            <v>Barbade</v>
          </cell>
          <cell r="DL185" t="str">
            <v>Барбадос</v>
          </cell>
        </row>
        <row r="186">
          <cell r="DJ186" t="str">
            <v>Belarus</v>
          </cell>
          <cell r="DK186" t="str">
            <v>Biélorussie</v>
          </cell>
          <cell r="DL186" t="str">
            <v>Беларусь</v>
          </cell>
        </row>
        <row r="187">
          <cell r="DJ187" t="str">
            <v>Belgium</v>
          </cell>
          <cell r="DK187" t="str">
            <v>Belgique</v>
          </cell>
          <cell r="DL187" t="str">
            <v>Бельгия</v>
          </cell>
        </row>
        <row r="188">
          <cell r="DJ188" t="str">
            <v>Belize</v>
          </cell>
          <cell r="DK188" t="str">
            <v>Belize</v>
          </cell>
          <cell r="DL188" t="str">
            <v>Белиз</v>
          </cell>
        </row>
        <row r="189">
          <cell r="DJ189" t="str">
            <v>Benin</v>
          </cell>
          <cell r="DK189" t="str">
            <v>Bénin</v>
          </cell>
          <cell r="DL189" t="str">
            <v>Бенин</v>
          </cell>
        </row>
        <row r="190">
          <cell r="DJ190" t="str">
            <v>Bolivia</v>
          </cell>
          <cell r="DK190" t="str">
            <v>Bolivie</v>
          </cell>
          <cell r="DL190" t="str">
            <v>Боливия</v>
          </cell>
        </row>
        <row r="191">
          <cell r="DJ191" t="str">
            <v>Bosnia and Herzegovina</v>
          </cell>
          <cell r="DK191" t="str">
            <v>Bosnie-Herzégovine</v>
          </cell>
          <cell r="DL191" t="str">
            <v>Босния и Герцеговина</v>
          </cell>
        </row>
        <row r="192">
          <cell r="DJ192" t="str">
            <v>Brazil</v>
          </cell>
          <cell r="DK192" t="str">
            <v>Brésil</v>
          </cell>
          <cell r="DL192" t="str">
            <v>Бразилия</v>
          </cell>
        </row>
        <row r="193">
          <cell r="DJ193" t="str">
            <v>British Virgin Islands</v>
          </cell>
          <cell r="DK193" t="str">
            <v>Îles Vierges britanniques</v>
          </cell>
          <cell r="DL193" t="str">
            <v>Британские Виргинские острова</v>
          </cell>
        </row>
        <row r="194">
          <cell r="DJ194" t="str">
            <v>Brunei Darussalam</v>
          </cell>
          <cell r="DK194" t="str">
            <v>Brunei Darussalam</v>
          </cell>
          <cell r="DL194" t="str">
            <v>Бруней-Даруссалам</v>
          </cell>
        </row>
        <row r="195">
          <cell r="DJ195" t="str">
            <v>Bulgaria</v>
          </cell>
          <cell r="DK195" t="str">
            <v>Bulgarie</v>
          </cell>
          <cell r="DL195" t="str">
            <v>Болгария</v>
          </cell>
        </row>
        <row r="196">
          <cell r="DJ196" t="str">
            <v>Cambodia</v>
          </cell>
          <cell r="DK196" t="str">
            <v>Cambodge</v>
          </cell>
          <cell r="DL196" t="str">
            <v>Камбоджа</v>
          </cell>
        </row>
        <row r="197">
          <cell r="DJ197" t="str">
            <v>Cameroon</v>
          </cell>
          <cell r="DK197" t="str">
            <v>Cameroun</v>
          </cell>
          <cell r="DL197" t="str">
            <v>Камерун</v>
          </cell>
        </row>
        <row r="198">
          <cell r="DJ198" t="str">
            <v>Canada</v>
          </cell>
          <cell r="DK198" t="str">
            <v>Canada</v>
          </cell>
          <cell r="DL198" t="str">
            <v>Канада</v>
          </cell>
        </row>
        <row r="199">
          <cell r="DJ199" t="str">
            <v>Cape Verde / Cabo Verde</v>
          </cell>
          <cell r="DK199" t="str">
            <v>Cap-Vert / Cabo Verde</v>
          </cell>
          <cell r="DL199" t="str">
            <v>Кабо-Верде / Кабо-Верде</v>
          </cell>
        </row>
        <row r="200">
          <cell r="DJ200" t="str">
            <v>Chile</v>
          </cell>
          <cell r="DK200" t="str">
            <v>Chili</v>
          </cell>
          <cell r="DL200" t="str">
            <v>Чили</v>
          </cell>
        </row>
        <row r="201">
          <cell r="DJ201" t="str">
            <v>China, People's Republic of</v>
          </cell>
          <cell r="DK201" t="str">
            <v>Chine, République populaire de</v>
          </cell>
          <cell r="DL201" t="str">
            <v>Китай, Народная Республика</v>
          </cell>
        </row>
        <row r="202">
          <cell r="DJ202" t="str">
            <v>Colombia</v>
          </cell>
          <cell r="DK202" t="str">
            <v>Colombie</v>
          </cell>
          <cell r="DL202" t="str">
            <v>Колумбия</v>
          </cell>
        </row>
        <row r="203">
          <cell r="DJ203" t="str">
            <v>Congo</v>
          </cell>
          <cell r="DK203" t="str">
            <v>Congo</v>
          </cell>
          <cell r="DL203" t="str">
            <v>Конго</v>
          </cell>
        </row>
        <row r="204">
          <cell r="DJ204" t="str">
            <v>Costa Rica</v>
          </cell>
          <cell r="DK204" t="str">
            <v>Costa Rica</v>
          </cell>
          <cell r="DL204" t="str">
            <v>Коста-Рика</v>
          </cell>
        </row>
        <row r="205">
          <cell r="DJ205" t="str">
            <v>Côte d’Ivoire</v>
          </cell>
          <cell r="DK205" t="str">
            <v>Côte d’Ivoire</v>
          </cell>
          <cell r="DL205" t="str">
            <v>Берег Слоновой Кости</v>
          </cell>
        </row>
        <row r="206">
          <cell r="DJ206" t="str">
            <v>Croatia</v>
          </cell>
          <cell r="DK206" t="str">
            <v>Croatie</v>
          </cell>
          <cell r="DL206" t="str">
            <v>Хорватия</v>
          </cell>
        </row>
        <row r="207">
          <cell r="DJ207" t="str">
            <v>Cuba</v>
          </cell>
          <cell r="DK207" t="str">
            <v>Cuba</v>
          </cell>
          <cell r="DL207" t="str">
            <v>Куба</v>
          </cell>
        </row>
        <row r="208">
          <cell r="DJ208" t="str">
            <v>Curaçao</v>
          </cell>
          <cell r="DK208" t="str">
            <v>Curaçao</v>
          </cell>
          <cell r="DL208" t="str">
            <v>Кюрасао</v>
          </cell>
        </row>
        <row r="209">
          <cell r="DJ209" t="str">
            <v>Cyprus</v>
          </cell>
          <cell r="DK209" t="str">
            <v>Chypre</v>
          </cell>
          <cell r="DL209" t="str">
            <v>Кипр</v>
          </cell>
        </row>
        <row r="210">
          <cell r="DJ210" t="str">
            <v>Czech Republic</v>
          </cell>
          <cell r="DK210" t="str">
            <v>République tchèque</v>
          </cell>
          <cell r="DL210" t="str">
            <v>Чешская Республика</v>
          </cell>
        </row>
        <row r="211">
          <cell r="DJ211" t="str">
            <v>Korea, Democratic People's Republic of</v>
          </cell>
          <cell r="DK211" t="str">
            <v>Corée, République populaire démocratique de</v>
          </cell>
          <cell r="DL211" t="str">
            <v>Корейская Народно-Демократическая Республика</v>
          </cell>
        </row>
        <row r="212">
          <cell r="DJ212" t="str">
            <v>Congo, Democratic Republic of the</v>
          </cell>
          <cell r="DK212" t="str">
            <v>Congo, République démocratique du</v>
          </cell>
          <cell r="DL212" t="str">
            <v>Демократическая Республика Конго</v>
          </cell>
        </row>
        <row r="213">
          <cell r="DJ213" t="str">
            <v>Denmark</v>
          </cell>
          <cell r="DK213" t="str">
            <v>Danemark</v>
          </cell>
          <cell r="DL213" t="str">
            <v>Дания</v>
          </cell>
        </row>
        <row r="214">
          <cell r="DJ214" t="str">
            <v>Djibouti</v>
          </cell>
          <cell r="DK214" t="str">
            <v>Djibouti</v>
          </cell>
          <cell r="DL214" t="str">
            <v>Джибути</v>
          </cell>
        </row>
        <row r="215">
          <cell r="DJ215" t="str">
            <v>Dominican Republic</v>
          </cell>
          <cell r="DK215" t="str">
            <v>République dominicaine</v>
          </cell>
          <cell r="DL215" t="str">
            <v>Доминиканская Республика</v>
          </cell>
        </row>
        <row r="216">
          <cell r="DJ216" t="str">
            <v>Ecuador</v>
          </cell>
          <cell r="DK216" t="str">
            <v>Équateur</v>
          </cell>
          <cell r="DL216" t="str">
            <v>Эквадор</v>
          </cell>
        </row>
        <row r="217">
          <cell r="DJ217" t="str">
            <v>Egypt</v>
          </cell>
          <cell r="DK217" t="str">
            <v>Égypte</v>
          </cell>
          <cell r="DL217" t="str">
            <v>Египет</v>
          </cell>
        </row>
        <row r="218">
          <cell r="DJ218" t="str">
            <v>Equatorial Guinea</v>
          </cell>
          <cell r="DK218" t="str">
            <v>Guinée équatoriale</v>
          </cell>
          <cell r="DL218" t="str">
            <v>Экваториальная Гвинея</v>
          </cell>
        </row>
        <row r="219">
          <cell r="DJ219" t="str">
            <v>Eritrea</v>
          </cell>
          <cell r="DK219" t="str">
            <v>Érythrée</v>
          </cell>
          <cell r="DL219" t="str">
            <v>Эритрея</v>
          </cell>
        </row>
        <row r="220">
          <cell r="DJ220" t="str">
            <v>Estonia</v>
          </cell>
          <cell r="DK220" t="str">
            <v>Estonie</v>
          </cell>
          <cell r="DL220" t="str">
            <v>Эстония</v>
          </cell>
        </row>
        <row r="221">
          <cell r="DJ221" t="str">
            <v>Ethiopia</v>
          </cell>
          <cell r="DK221" t="str">
            <v>Éthiopie</v>
          </cell>
          <cell r="DL221" t="str">
            <v>Эфиопия</v>
          </cell>
        </row>
        <row r="222">
          <cell r="DJ222" t="str">
            <v>Finland</v>
          </cell>
          <cell r="DK222" t="str">
            <v>Finlande</v>
          </cell>
          <cell r="DL222" t="str">
            <v>Финляндия</v>
          </cell>
        </row>
        <row r="223">
          <cell r="DJ223" t="str">
            <v>Macedonia, Former Yugoslav Republic of</v>
          </cell>
          <cell r="DK223" t="str">
            <v>Macédoine, Ex-République yougoslave de</v>
          </cell>
          <cell r="DL223" t="str">
            <v>Бывшая югославская Республика Македония</v>
          </cell>
        </row>
        <row r="224">
          <cell r="DJ224" t="str">
            <v>France</v>
          </cell>
          <cell r="DK224" t="str">
            <v>France</v>
          </cell>
          <cell r="DL224" t="str">
            <v>Франция</v>
          </cell>
        </row>
        <row r="225">
          <cell r="DJ225" t="str">
            <v>Gabon</v>
          </cell>
          <cell r="DK225" t="str">
            <v>Gabon</v>
          </cell>
          <cell r="DL225" t="str">
            <v>Габон</v>
          </cell>
        </row>
        <row r="226">
          <cell r="DJ226" t="str">
            <v>Georgia</v>
          </cell>
          <cell r="DK226" t="str">
            <v>Géorgie</v>
          </cell>
          <cell r="DL226" t="str">
            <v>Грузия</v>
          </cell>
        </row>
        <row r="227">
          <cell r="DJ227" t="str">
            <v>Germany</v>
          </cell>
          <cell r="DK227" t="str">
            <v>Allemagne</v>
          </cell>
          <cell r="DL227" t="str">
            <v>Германия</v>
          </cell>
        </row>
        <row r="228">
          <cell r="DJ228" t="str">
            <v>Ghana</v>
          </cell>
          <cell r="DK228" t="str">
            <v>Ghana</v>
          </cell>
          <cell r="DL228" t="str">
            <v>Гана</v>
          </cell>
        </row>
        <row r="229">
          <cell r="DJ229" t="str">
            <v>Gibraltar</v>
          </cell>
          <cell r="DK229" t="str">
            <v>Gibraltar</v>
          </cell>
          <cell r="DL229" t="str">
            <v>Гибралтар</v>
          </cell>
        </row>
        <row r="230">
          <cell r="DJ230" t="str">
            <v>Greece</v>
          </cell>
          <cell r="DK230" t="str">
            <v>Grèce</v>
          </cell>
          <cell r="DL230" t="str">
            <v>Греция</v>
          </cell>
        </row>
        <row r="231">
          <cell r="DJ231" t="str">
            <v>Guatemala</v>
          </cell>
          <cell r="DK231" t="str">
            <v>Guatemala</v>
          </cell>
          <cell r="DL231" t="str">
            <v>Гватемала</v>
          </cell>
        </row>
        <row r="232">
          <cell r="DJ232" t="str">
            <v>Guinea-Bissau</v>
          </cell>
          <cell r="DK232" t="str">
            <v>Guinée-Bissau</v>
          </cell>
          <cell r="DL232" t="str">
            <v>Гвинея-Бисау</v>
          </cell>
        </row>
        <row r="233">
          <cell r="DJ233" t="str">
            <v>Honduras</v>
          </cell>
          <cell r="DK233" t="str">
            <v>Honduras</v>
          </cell>
          <cell r="DL233" t="str">
            <v>Гондурас</v>
          </cell>
        </row>
        <row r="234">
          <cell r="DJ234" t="str">
            <v>Hong Kong, China</v>
          </cell>
          <cell r="DK234" t="str">
            <v>Hong Kong, Chine</v>
          </cell>
          <cell r="DL234" t="str">
            <v>Гонконг, Китай</v>
          </cell>
        </row>
        <row r="235">
          <cell r="DJ235" t="str">
            <v>Hungary</v>
          </cell>
          <cell r="DK235" t="str">
            <v>Hongrie</v>
          </cell>
          <cell r="DL235" t="str">
            <v>Венгрия</v>
          </cell>
        </row>
        <row r="236">
          <cell r="DJ236" t="str">
            <v>Iceland</v>
          </cell>
          <cell r="DK236" t="str">
            <v>Islande</v>
          </cell>
          <cell r="DL236" t="str">
            <v>Исландия</v>
          </cell>
        </row>
        <row r="237">
          <cell r="DJ237" t="str">
            <v>India</v>
          </cell>
          <cell r="DK237" t="str">
            <v>Inde</v>
          </cell>
          <cell r="DL237" t="str">
            <v>Индия</v>
          </cell>
        </row>
        <row r="238">
          <cell r="DJ238" t="str">
            <v>Indonesia</v>
          </cell>
          <cell r="DK238" t="str">
            <v>Indonésie</v>
          </cell>
          <cell r="DL238" t="str">
            <v>Индонезия</v>
          </cell>
        </row>
        <row r="239">
          <cell r="DJ239" t="str">
            <v>Iran, Islamic Republic of</v>
          </cell>
          <cell r="DK239" t="str">
            <v>Iran</v>
          </cell>
          <cell r="DL239" t="str">
            <v>Исламская Республика Иран</v>
          </cell>
        </row>
        <row r="240">
          <cell r="DJ240" t="str">
            <v>Iraq</v>
          </cell>
          <cell r="DK240" t="str">
            <v>Iraq</v>
          </cell>
          <cell r="DL240" t="str">
            <v>Ирак</v>
          </cell>
        </row>
        <row r="241">
          <cell r="DJ241" t="str">
            <v>Ireland</v>
          </cell>
          <cell r="DK241" t="str">
            <v>Irlande</v>
          </cell>
          <cell r="DL241" t="str">
            <v>Ирландия</v>
          </cell>
        </row>
        <row r="242">
          <cell r="DJ242" t="str">
            <v>Israel</v>
          </cell>
          <cell r="DK242" t="str">
            <v>Israël</v>
          </cell>
          <cell r="DL242" t="str">
            <v>Израиль</v>
          </cell>
        </row>
        <row r="243">
          <cell r="DJ243" t="str">
            <v>Italy</v>
          </cell>
          <cell r="DK243" t="str">
            <v>Italie</v>
          </cell>
          <cell r="DL243" t="str">
            <v>Италия</v>
          </cell>
        </row>
        <row r="244">
          <cell r="DJ244" t="str">
            <v>Jamaica</v>
          </cell>
          <cell r="DK244" t="str">
            <v>Jamaïque</v>
          </cell>
          <cell r="DL244" t="str">
            <v>Ямайка</v>
          </cell>
        </row>
        <row r="245">
          <cell r="DJ245" t="str">
            <v>Japan</v>
          </cell>
          <cell r="DK245" t="str">
            <v>Japon</v>
          </cell>
          <cell r="DL245" t="str">
            <v>Япония</v>
          </cell>
        </row>
        <row r="246">
          <cell r="DJ246" t="str">
            <v>Jordan</v>
          </cell>
          <cell r="DK246" t="str">
            <v>Jordanie</v>
          </cell>
          <cell r="DL246" t="str">
            <v>Иордания</v>
          </cell>
        </row>
        <row r="247">
          <cell r="DJ247" t="str">
            <v>Kazakhstan</v>
          </cell>
          <cell r="DK247" t="str">
            <v>Kazakhstan</v>
          </cell>
          <cell r="DL247" t="str">
            <v>Казахстан</v>
          </cell>
        </row>
        <row r="248">
          <cell r="DJ248" t="str">
            <v>Kenya</v>
          </cell>
          <cell r="DK248" t="str">
            <v>Kenya</v>
          </cell>
          <cell r="DL248" t="str">
            <v>Кения</v>
          </cell>
        </row>
        <row r="249">
          <cell r="DJ249" t="str">
            <v>Korea</v>
          </cell>
          <cell r="DK249" t="str">
            <v>Corée</v>
          </cell>
          <cell r="DL249" t="str">
            <v>Корея</v>
          </cell>
        </row>
        <row r="250">
          <cell r="DJ250" t="str">
            <v>Kosovo*</v>
          </cell>
          <cell r="DK250" t="str">
            <v>Kosovo*</v>
          </cell>
          <cell r="DL250" t="str">
            <v>Косово*</v>
          </cell>
        </row>
        <row r="251">
          <cell r="DJ251" t="str">
            <v>Kuwait</v>
          </cell>
          <cell r="DK251" t="str">
            <v>Koweït</v>
          </cell>
          <cell r="DL251" t="str">
            <v>Кувейт</v>
          </cell>
        </row>
        <row r="252">
          <cell r="DJ252" t="str">
            <v>Kyrgyzstan</v>
          </cell>
          <cell r="DK252" t="str">
            <v>Kirghizistan</v>
          </cell>
          <cell r="DL252" t="str">
            <v>Киргизия</v>
          </cell>
        </row>
        <row r="253">
          <cell r="DJ253" t="str">
            <v>Lao People's Democratic Republic</v>
          </cell>
          <cell r="DK253" t="str">
            <v>Laos</v>
          </cell>
          <cell r="DL253" t="str">
            <v>Лаосская Народно-Демократическая Республика</v>
          </cell>
        </row>
        <row r="254">
          <cell r="DJ254" t="str">
            <v>Latvia</v>
          </cell>
          <cell r="DK254" t="str">
            <v>Lettonie</v>
          </cell>
          <cell r="DL254" t="str">
            <v>Латвия</v>
          </cell>
        </row>
        <row r="255">
          <cell r="DJ255" t="str">
            <v>Lebanon</v>
          </cell>
          <cell r="DK255" t="str">
            <v>Liban</v>
          </cell>
          <cell r="DL255" t="str">
            <v>Ливан</v>
          </cell>
        </row>
        <row r="256">
          <cell r="DJ256" t="str">
            <v>Liberia</v>
          </cell>
          <cell r="DK256" t="str">
            <v>Libéria</v>
          </cell>
          <cell r="DL256" t="str">
            <v>Либерия</v>
          </cell>
        </row>
        <row r="257">
          <cell r="DJ257" t="str">
            <v>Libya</v>
          </cell>
          <cell r="DK257" t="str">
            <v>Libye</v>
          </cell>
          <cell r="DL257" t="str">
            <v>Ливия</v>
          </cell>
        </row>
        <row r="258">
          <cell r="DJ258" t="str">
            <v>Liechtenstein</v>
          </cell>
          <cell r="DK258" t="str">
            <v>Liechtenstein</v>
          </cell>
          <cell r="DL258" t="str">
            <v>Лихтенштейн</v>
          </cell>
        </row>
        <row r="259">
          <cell r="DJ259" t="str">
            <v>Lithuania</v>
          </cell>
          <cell r="DK259" t="str">
            <v>Lituanie</v>
          </cell>
          <cell r="DL259" t="str">
            <v>Литва</v>
          </cell>
        </row>
        <row r="260">
          <cell r="DJ260" t="str">
            <v>Luxembourg</v>
          </cell>
          <cell r="DK260" t="str">
            <v>Luxembourg</v>
          </cell>
          <cell r="DL260" t="str">
            <v>Люксембург</v>
          </cell>
        </row>
        <row r="261">
          <cell r="DJ261" t="str">
            <v>Madagascar</v>
          </cell>
          <cell r="DK261" t="str">
            <v>Madagascar</v>
          </cell>
          <cell r="DL261" t="str">
            <v>Мадагаскар</v>
          </cell>
        </row>
        <row r="262">
          <cell r="DJ262" t="str">
            <v>Malaysia</v>
          </cell>
          <cell r="DK262" t="str">
            <v>Malaisie</v>
          </cell>
          <cell r="DL262" t="str">
            <v>Малайзия</v>
          </cell>
        </row>
        <row r="263">
          <cell r="DJ263" t="str">
            <v>Malta</v>
          </cell>
          <cell r="DK263" t="str">
            <v>Malte</v>
          </cell>
          <cell r="DL263" t="str">
            <v>Мальта</v>
          </cell>
        </row>
        <row r="264">
          <cell r="DJ264" t="str">
            <v>Marshall Islands</v>
          </cell>
          <cell r="DK264" t="str">
            <v>Îles Marshall</v>
          </cell>
          <cell r="DL264" t="str">
            <v>Маршалловы острова</v>
          </cell>
        </row>
        <row r="265">
          <cell r="DJ265" t="str">
            <v>Mauritania</v>
          </cell>
          <cell r="DK265" t="str">
            <v>Mauritanie</v>
          </cell>
          <cell r="DL265" t="str">
            <v>Мавритания</v>
          </cell>
        </row>
        <row r="266">
          <cell r="DJ266" t="str">
            <v>Mauritius</v>
          </cell>
          <cell r="DK266" t="str">
            <v>Maurice</v>
          </cell>
          <cell r="DL266" t="str">
            <v>Маврикий</v>
          </cell>
        </row>
        <row r="267">
          <cell r="DJ267" t="str">
            <v>Mexico</v>
          </cell>
          <cell r="DK267" t="str">
            <v>Mexique</v>
          </cell>
          <cell r="DL267" t="str">
            <v>Мексика</v>
          </cell>
        </row>
        <row r="268">
          <cell r="DJ268" t="str">
            <v>Moldova, Republic of</v>
          </cell>
          <cell r="DK268" t="str">
            <v>Moldavie, République de</v>
          </cell>
          <cell r="DL268" t="str">
            <v>Молдова</v>
          </cell>
        </row>
        <row r="269">
          <cell r="DJ269" t="str">
            <v>Mongolia</v>
          </cell>
          <cell r="DK269" t="str">
            <v>Mongolie</v>
          </cell>
          <cell r="DL269" t="str">
            <v>Монголия</v>
          </cell>
        </row>
        <row r="270">
          <cell r="DJ270" t="str">
            <v>Montenegro</v>
          </cell>
          <cell r="DK270" t="str">
            <v>Monténégro</v>
          </cell>
          <cell r="DL270" t="str">
            <v>Черногория</v>
          </cell>
        </row>
        <row r="271">
          <cell r="DJ271" t="str">
            <v>Morocco</v>
          </cell>
          <cell r="DK271" t="str">
            <v>Maroc</v>
          </cell>
          <cell r="DL271" t="str">
            <v>Марокко</v>
          </cell>
        </row>
        <row r="272">
          <cell r="DJ272" t="str">
            <v>Mozambique</v>
          </cell>
          <cell r="DK272" t="str">
            <v>Mozambique</v>
          </cell>
          <cell r="DL272" t="str">
            <v>Мозамбик</v>
          </cell>
        </row>
        <row r="273">
          <cell r="DJ273" t="str">
            <v>Myanmar</v>
          </cell>
          <cell r="DK273" t="str">
            <v>Myanmar</v>
          </cell>
          <cell r="DL273" t="str">
            <v>Мьянма</v>
          </cell>
        </row>
        <row r="274">
          <cell r="DJ274" t="str">
            <v>Namibia</v>
          </cell>
          <cell r="DK274" t="str">
            <v>Namibie</v>
          </cell>
          <cell r="DL274" t="str">
            <v>Намибия</v>
          </cell>
        </row>
        <row r="275">
          <cell r="DJ275" t="str">
            <v>Nepal</v>
          </cell>
          <cell r="DK275" t="str">
            <v>Népal</v>
          </cell>
          <cell r="DL275" t="str">
            <v>Непал</v>
          </cell>
        </row>
        <row r="276">
          <cell r="DJ276" t="str">
            <v>Netherlands</v>
          </cell>
          <cell r="DK276" t="str">
            <v>Pays-Bas</v>
          </cell>
          <cell r="DL276" t="str">
            <v>Нидерланды</v>
          </cell>
        </row>
        <row r="277">
          <cell r="DJ277" t="str">
            <v>New Caledonia</v>
          </cell>
          <cell r="DK277" t="str">
            <v>Nouvelle-Calédonie</v>
          </cell>
          <cell r="DL277" t="str">
            <v>Новая Каледония</v>
          </cell>
        </row>
        <row r="278">
          <cell r="DJ278" t="str">
            <v>New Zealand</v>
          </cell>
          <cell r="DK278" t="str">
            <v>Nouvelle-Zélande</v>
          </cell>
          <cell r="DL278" t="str">
            <v>Новая Зеландия</v>
          </cell>
        </row>
        <row r="279">
          <cell r="DJ279" t="str">
            <v>Nigeria</v>
          </cell>
          <cell r="DK279" t="str">
            <v>Nigéria</v>
          </cell>
          <cell r="DL279" t="str">
            <v>Нигерия</v>
          </cell>
        </row>
        <row r="280">
          <cell r="DJ280" t="str">
            <v>Norway</v>
          </cell>
          <cell r="DK280" t="str">
            <v>Norvège</v>
          </cell>
          <cell r="DL280" t="str">
            <v>Норвегия</v>
          </cell>
        </row>
        <row r="281">
          <cell r="DJ281" t="str">
            <v>Oman</v>
          </cell>
          <cell r="DK281" t="str">
            <v>Oman</v>
          </cell>
          <cell r="DL281" t="str">
            <v>Оман</v>
          </cell>
        </row>
        <row r="282">
          <cell r="DJ282" t="str">
            <v>Other Africa</v>
          </cell>
          <cell r="DK282" t="str">
            <v>Autres Afrique</v>
          </cell>
          <cell r="DL282" t="str">
            <v>Другие страны Африки</v>
          </cell>
        </row>
        <row r="283">
          <cell r="DJ283" t="str">
            <v>Other Asia Oceania</v>
          </cell>
          <cell r="DK283" t="str">
            <v>Autres Asie Océanie</v>
          </cell>
          <cell r="DL283" t="str">
            <v>Другие Азия Океания</v>
          </cell>
        </row>
        <row r="284">
          <cell r="DJ284" t="str">
            <v>Other Europe</v>
          </cell>
          <cell r="DK284" t="str">
            <v>Autres Europe</v>
          </cell>
          <cell r="DL284" t="str">
            <v>Другая Европа</v>
          </cell>
        </row>
        <row r="285">
          <cell r="DJ285" t="str">
            <v>Other Former Soviet Union</v>
          </cell>
          <cell r="DK285" t="str">
            <v>Autres ex-Union soviétique</v>
          </cell>
          <cell r="DL285" t="str">
            <v>Другой бывший Советский Союз</v>
          </cell>
        </row>
        <row r="286">
          <cell r="DJ286" t="str">
            <v>Other Near and Middle East</v>
          </cell>
          <cell r="DK286" t="str">
            <v>Autres Proche et Moyen-Orient</v>
          </cell>
          <cell r="DL286" t="str">
            <v>Другие Ближний и Средний Восток</v>
          </cell>
        </row>
        <row r="287">
          <cell r="DJ287" t="str">
            <v>Other Non-OECD Americas</v>
          </cell>
          <cell r="DK287" t="str">
            <v>Autres Amériques Non-OCDE</v>
          </cell>
          <cell r="DL287" t="str">
            <v>Другие страны, не входящие в ОЭСР</v>
          </cell>
        </row>
        <row r="288">
          <cell r="DJ288" t="str">
            <v>Pakistan</v>
          </cell>
          <cell r="DK288" t="str">
            <v>Pakistan</v>
          </cell>
          <cell r="DL288" t="str">
            <v>Пакистан</v>
          </cell>
        </row>
        <row r="289">
          <cell r="DJ289" t="str">
            <v>Panama</v>
          </cell>
          <cell r="DK289" t="str">
            <v>Panama</v>
          </cell>
          <cell r="DL289" t="str">
            <v>Панама</v>
          </cell>
        </row>
        <row r="290">
          <cell r="DJ290" t="str">
            <v>Papua New Guinea</v>
          </cell>
          <cell r="DK290" t="str">
            <v>Papouasie-Nouvelle-Guinée</v>
          </cell>
          <cell r="DL290" t="str">
            <v>Папуа - Новая Гвинея</v>
          </cell>
        </row>
        <row r="291">
          <cell r="DJ291" t="str">
            <v>Peru</v>
          </cell>
          <cell r="DK291" t="str">
            <v>Pérou</v>
          </cell>
          <cell r="DL291" t="str">
            <v>Перу</v>
          </cell>
        </row>
        <row r="292">
          <cell r="DJ292" t="str">
            <v>Philippines</v>
          </cell>
          <cell r="DK292" t="str">
            <v>Philippines</v>
          </cell>
          <cell r="DL292" t="str">
            <v>Филиппины</v>
          </cell>
        </row>
        <row r="293">
          <cell r="DJ293" t="str">
            <v>Poland</v>
          </cell>
          <cell r="DK293" t="str">
            <v>Pologne</v>
          </cell>
          <cell r="DL293" t="str">
            <v>Польша</v>
          </cell>
        </row>
        <row r="294">
          <cell r="DJ294" t="str">
            <v>Portugal</v>
          </cell>
          <cell r="DK294" t="str">
            <v>Portugal</v>
          </cell>
          <cell r="DL294" t="str">
            <v>Португалия</v>
          </cell>
        </row>
        <row r="295">
          <cell r="DJ295" t="str">
            <v>Qatar</v>
          </cell>
          <cell r="DK295" t="str">
            <v>Qatar</v>
          </cell>
          <cell r="DL295" t="str">
            <v>Катар</v>
          </cell>
        </row>
        <row r="296">
          <cell r="DJ296" t="str">
            <v>Romania</v>
          </cell>
          <cell r="DK296" t="str">
            <v>Roumanie</v>
          </cell>
          <cell r="DL296" t="str">
            <v>Румыния</v>
          </cell>
        </row>
        <row r="297">
          <cell r="DJ297" t="str">
            <v>Russian Federation</v>
          </cell>
          <cell r="DK297" t="str">
            <v>Fédération de Russie</v>
          </cell>
          <cell r="DL297" t="str">
            <v>Российская Федерация</v>
          </cell>
        </row>
        <row r="298">
          <cell r="DJ298" t="str">
            <v>Sao Tome and Principe</v>
          </cell>
          <cell r="DK298" t="str">
            <v>Sao Tomé-et-Principe</v>
          </cell>
          <cell r="DL298" t="str">
            <v>Сан-Томе и Принсипи</v>
          </cell>
        </row>
        <row r="299">
          <cell r="DJ299" t="str">
            <v>Saudi Arabia</v>
          </cell>
          <cell r="DK299" t="str">
            <v>Arabie saoudite</v>
          </cell>
          <cell r="DL299" t="str">
            <v>Саудовская Аравия</v>
          </cell>
        </row>
        <row r="300">
          <cell r="DJ300" t="str">
            <v>Senegal</v>
          </cell>
          <cell r="DK300" t="str">
            <v>Sénégal</v>
          </cell>
          <cell r="DL300" t="str">
            <v>Сенегал</v>
          </cell>
        </row>
        <row r="301">
          <cell r="DJ301" t="str">
            <v>Serbia</v>
          </cell>
          <cell r="DK301" t="str">
            <v>Serbie</v>
          </cell>
          <cell r="DL301" t="str">
            <v>Сербия</v>
          </cell>
        </row>
        <row r="302">
          <cell r="DJ302" t="str">
            <v>Sierra Leone</v>
          </cell>
          <cell r="DK302" t="str">
            <v>Sierra Leone</v>
          </cell>
          <cell r="DL302" t="str">
            <v>Сьерра-Леоне</v>
          </cell>
        </row>
        <row r="303">
          <cell r="DJ303" t="str">
            <v>Singapore</v>
          </cell>
          <cell r="DK303" t="str">
            <v>Singapour</v>
          </cell>
          <cell r="DL303" t="str">
            <v>Сингапур</v>
          </cell>
        </row>
        <row r="304">
          <cell r="DJ304" t="str">
            <v>Slovak Republic</v>
          </cell>
          <cell r="DK304" t="str">
            <v>République slovaque</v>
          </cell>
          <cell r="DL304" t="str">
            <v>Словацкая Республика</v>
          </cell>
        </row>
        <row r="305">
          <cell r="DJ305" t="str">
            <v>Slovenia</v>
          </cell>
          <cell r="DK305" t="str">
            <v>Slovénie</v>
          </cell>
          <cell r="DL305" t="str">
            <v>Словения</v>
          </cell>
        </row>
        <row r="306">
          <cell r="DJ306" t="str">
            <v>South Africa</v>
          </cell>
          <cell r="DK306" t="str">
            <v>Afrique du Sud</v>
          </cell>
          <cell r="DL306" t="str">
            <v>Южная Африка</v>
          </cell>
        </row>
        <row r="307">
          <cell r="DJ307" t="str">
            <v>South Sudan</v>
          </cell>
          <cell r="DK307" t="str">
            <v>Soudan du Sud</v>
          </cell>
          <cell r="DL307" t="str">
            <v>южный Судан</v>
          </cell>
        </row>
        <row r="308">
          <cell r="DJ308" t="str">
            <v>Spain</v>
          </cell>
          <cell r="DK308" t="str">
            <v>Espagne</v>
          </cell>
          <cell r="DL308" t="str">
            <v>Испания</v>
          </cell>
        </row>
        <row r="309">
          <cell r="DJ309" t="str">
            <v>Sri Lanka</v>
          </cell>
          <cell r="DK309" t="str">
            <v>Sri Lanka</v>
          </cell>
          <cell r="DL309" t="str">
            <v>Шри-Ланка</v>
          </cell>
        </row>
        <row r="310">
          <cell r="DJ310" t="str">
            <v>Sudan</v>
          </cell>
          <cell r="DK310" t="str">
            <v>Soudan</v>
          </cell>
          <cell r="DL310" t="str">
            <v>Судан</v>
          </cell>
        </row>
        <row r="311">
          <cell r="DJ311" t="str">
            <v>Sweden</v>
          </cell>
          <cell r="DK311" t="str">
            <v>Suède</v>
          </cell>
          <cell r="DL311" t="str">
            <v>Швеция</v>
          </cell>
        </row>
        <row r="312">
          <cell r="DJ312" t="str">
            <v>Switzerland</v>
          </cell>
          <cell r="DK312" t="str">
            <v>Suisse</v>
          </cell>
          <cell r="DL312" t="str">
            <v>Швейцария</v>
          </cell>
        </row>
        <row r="313">
          <cell r="DJ313" t="str">
            <v>Syrian Arab Republic</v>
          </cell>
          <cell r="DK313" t="str">
            <v>Syrie</v>
          </cell>
          <cell r="DL313" t="str">
            <v>Сирийская Арабская Республика</v>
          </cell>
        </row>
        <row r="314">
          <cell r="DJ314" t="str">
            <v>Taiwan / Chinese Taipei</v>
          </cell>
          <cell r="DK314" t="str">
            <v>Taïwan / Taipei chinois</v>
          </cell>
          <cell r="DL314" t="str">
            <v>Тайвань / Китайский Тайбэй</v>
          </cell>
        </row>
        <row r="315">
          <cell r="DJ315" t="str">
            <v>Tajikistan</v>
          </cell>
          <cell r="DK315" t="str">
            <v>Tadjikistan</v>
          </cell>
          <cell r="DL315" t="str">
            <v>Таджикистан</v>
          </cell>
        </row>
        <row r="316">
          <cell r="DJ316" t="str">
            <v>Tanzania, United Republic of</v>
          </cell>
          <cell r="DK316" t="str">
            <v>Tanzanie, République Unie de</v>
          </cell>
          <cell r="DL316" t="str">
            <v>Танзания</v>
          </cell>
        </row>
        <row r="317">
          <cell r="DJ317" t="str">
            <v>Thailand</v>
          </cell>
          <cell r="DK317" t="str">
            <v>Thaïlande</v>
          </cell>
          <cell r="DL317" t="str">
            <v>Таиланд</v>
          </cell>
        </row>
        <row r="318">
          <cell r="DJ318" t="str">
            <v>Timor-Leste</v>
          </cell>
          <cell r="DK318" t="str">
            <v>Timor-Leste</v>
          </cell>
          <cell r="DL318" t="str">
            <v>Восточный Тимор</v>
          </cell>
        </row>
        <row r="319">
          <cell r="DJ319" t="str">
            <v>Togo</v>
          </cell>
          <cell r="DK319" t="str">
            <v>Togo</v>
          </cell>
          <cell r="DL319" t="str">
            <v>Идти</v>
          </cell>
        </row>
        <row r="320">
          <cell r="DJ320" t="str">
            <v>Trinidad and Tobago</v>
          </cell>
          <cell r="DK320" t="str">
            <v>Trinité-et-Tobago</v>
          </cell>
          <cell r="DL320" t="str">
            <v>Тринидад и Тобаго</v>
          </cell>
        </row>
        <row r="321">
          <cell r="DJ321" t="str">
            <v>Tunisia</v>
          </cell>
          <cell r="DK321" t="str">
            <v>Tunisie</v>
          </cell>
          <cell r="DL321" t="str">
            <v>Тунис</v>
          </cell>
        </row>
        <row r="322">
          <cell r="DJ322" t="str">
            <v>Turkey</v>
          </cell>
          <cell r="DK322" t="str">
            <v>Turquie</v>
          </cell>
          <cell r="DL322" t="str">
            <v>Турция</v>
          </cell>
        </row>
        <row r="323">
          <cell r="DJ323" t="str">
            <v>Turkmenistan</v>
          </cell>
          <cell r="DK323" t="str">
            <v>Turkménistan</v>
          </cell>
          <cell r="DL323" t="str">
            <v>Туркменистан</v>
          </cell>
        </row>
        <row r="324">
          <cell r="DJ324" t="str">
            <v>Uganda</v>
          </cell>
          <cell r="DK324" t="str">
            <v>Ouganda</v>
          </cell>
          <cell r="DL324" t="str">
            <v>Уганда</v>
          </cell>
        </row>
        <row r="325">
          <cell r="DJ325" t="str">
            <v>Ukraine</v>
          </cell>
          <cell r="DK325" t="str">
            <v>Ukraine</v>
          </cell>
          <cell r="DL325" t="str">
            <v>Украина</v>
          </cell>
        </row>
        <row r="326">
          <cell r="DJ326" t="str">
            <v>United Arab Emirates</v>
          </cell>
          <cell r="DK326" t="str">
            <v>Émirats arabes unis</v>
          </cell>
          <cell r="DL326" t="str">
            <v>Объединенные Арабские Эмираты</v>
          </cell>
        </row>
        <row r="327">
          <cell r="DJ327" t="str">
            <v>United Kingdom</v>
          </cell>
          <cell r="DK327" t="str">
            <v>Royaume-Uni</v>
          </cell>
          <cell r="DL327" t="str">
            <v>Великобритания</v>
          </cell>
        </row>
        <row r="328">
          <cell r="DJ328" t="str">
            <v>United States</v>
          </cell>
          <cell r="DK328" t="str">
            <v>États-Unis</v>
          </cell>
          <cell r="DL328" t="str">
            <v>Соединенные Штаты</v>
          </cell>
        </row>
        <row r="329">
          <cell r="DJ329" t="str">
            <v>Uruguay</v>
          </cell>
          <cell r="DK329" t="str">
            <v>Uruguay</v>
          </cell>
          <cell r="DL329" t="str">
            <v>Уругвай</v>
          </cell>
        </row>
        <row r="330">
          <cell r="DJ330" t="str">
            <v>Uzbekistan</v>
          </cell>
          <cell r="DK330" t="str">
            <v>Ouzbékistan</v>
          </cell>
          <cell r="DL330" t="str">
            <v>Узбекистан</v>
          </cell>
        </row>
        <row r="331">
          <cell r="DJ331" t="str">
            <v>Venezuela, Bolivarian Republic</v>
          </cell>
          <cell r="DK331" t="str">
            <v>Venezuela, République bolivarienne</v>
          </cell>
          <cell r="DL331" t="str">
            <v>Венесуэла</v>
          </cell>
        </row>
        <row r="332">
          <cell r="DJ332" t="str">
            <v>Viet Nam</v>
          </cell>
          <cell r="DK332" t="str">
            <v>Viet Nam</v>
          </cell>
          <cell r="DL332" t="str">
            <v>Вьетнам</v>
          </cell>
        </row>
        <row r="333">
          <cell r="DJ333" t="str">
            <v>Yemen</v>
          </cell>
          <cell r="DK333" t="str">
            <v>Yémen</v>
          </cell>
          <cell r="DL333" t="str">
            <v>Йемен</v>
          </cell>
        </row>
        <row r="334">
          <cell r="DJ334" t="str">
            <v>Not elsewhere specified</v>
          </cell>
          <cell r="DK334" t="str">
            <v xml:space="preserve">Non spécifié ailleurs </v>
          </cell>
          <cell r="DL334" t="str">
            <v>В другом месте не указано</v>
          </cell>
        </row>
        <row r="335">
          <cell r="DJ335" t="str">
            <v>Total Exports (Trade)</v>
          </cell>
          <cell r="DK335" t="str">
            <v>Total des exportations</v>
          </cell>
          <cell r="DL335" t="str">
            <v>ВСЕГО</v>
          </cell>
        </row>
        <row r="336">
          <cell r="DJ336" t="str">
            <v>Please report exports of indigenous production only.</v>
          </cell>
          <cell r="DK336" t="str">
            <v>Veuillez rapporter les exportations de production nationale uniquement.</v>
          </cell>
          <cell r="DL336" t="str">
            <v>Пожалуйста, сообщайте об экспорте продукции местного производства.</v>
          </cell>
        </row>
        <row r="337">
          <cell r="DJ337" t="str">
            <v>"Not elsewhere specified": Please specify on the Remarks page.</v>
          </cell>
          <cell r="DK337" t="str">
            <v>"Non spécifié ailleurs " : Veuillez préciser à la page réservée aux remarques.</v>
          </cell>
          <cell r="DL337" t="str">
            <v>«В другом месте не указано»: укажите на странице «Комментарии».</v>
          </cell>
        </row>
        <row r="338">
          <cell r="DJ338" t="str">
            <v>* This designation is without prejudice to positions on status, and is line with UNSCR 1244 and the ICJ Opinion on the Kosovo declaration of independence.</v>
          </cell>
          <cell r="DK338" t="str">
            <v>* Cette désignation est sans préjudice des positions sur le statut, et est conforme à la résolution 1244 du Conseil de sécurité des Nations Unies et à l'avis de la CIJ sur la déclaration d'indépendance du Kosovo.</v>
          </cell>
          <cell r="DL338" t="str">
            <v>* Это обозначение не наносит ущерба позициям по статусу и соответствует Резолюции Совета Безопасности ООН 1244 и МЮ по Косовской декларации независимости.</v>
          </cell>
        </row>
      </sheetData>
      <sheetData sheetId="22">
        <row r="1">
          <cell r="DJ1" t="str">
            <v>Table 4ii - LNG Exports by destination</v>
          </cell>
          <cell r="DK1" t="str">
            <v>Tableau 4ii - Exportations de GNL par destination</v>
          </cell>
          <cell r="DL1" t="str">
            <v>Таблица 4ii - Экспорт СПГ по странам назначения</v>
          </cell>
        </row>
        <row r="2">
          <cell r="DL2">
            <v>0</v>
          </cell>
        </row>
        <row r="3">
          <cell r="DJ3" t="str">
            <v>Million cubic metres</v>
          </cell>
          <cell r="DK3" t="str">
            <v>Millions mètres cube</v>
          </cell>
          <cell r="DL3" t="str">
            <v>Миллионы кубических метров</v>
          </cell>
        </row>
        <row r="167">
          <cell r="DJ167">
            <v>0</v>
          </cell>
        </row>
        <row r="168">
          <cell r="DJ168" t="str">
            <v>Please report exports of indigenous production only.</v>
          </cell>
          <cell r="DK168" t="str">
            <v>Veuillez rapporter les exportations de production nationale uniquement.</v>
          </cell>
          <cell r="DL168" t="str">
            <v>Пожалуйста, сообщайте об экспорте продукции местного производства.</v>
          </cell>
        </row>
        <row r="169">
          <cell r="DJ169" t="str">
            <v>"Not elsewhere specified": Please specify on the Remarks page.</v>
          </cell>
          <cell r="DK169" t="str">
            <v>"Non spécifié ailleurs " : Veuillez préciser à la page réservée aux remarques.</v>
          </cell>
          <cell r="DL169" t="str">
            <v>«В другом месте не указано»: укажите на странице «Комментарии».</v>
          </cell>
        </row>
        <row r="170">
          <cell r="DJ170" t="str">
            <v>Table 4ii - LNG Exports</v>
          </cell>
          <cell r="DK170" t="str">
            <v>Tableau 4ii - Exportations de GNL(1)</v>
          </cell>
          <cell r="DL170" t="str">
            <v>Таблица 4ii - Экспорт СПГ</v>
          </cell>
        </row>
        <row r="171">
          <cell r="DJ171" t="str">
            <v>Terajoules</v>
          </cell>
          <cell r="DK171" t="str">
            <v>Terajoules</v>
          </cell>
          <cell r="DL171" t="str">
            <v>Тераджоули</v>
          </cell>
        </row>
        <row r="336">
          <cell r="DK336">
            <v>0</v>
          </cell>
        </row>
        <row r="337">
          <cell r="DK337">
            <v>0</v>
          </cell>
        </row>
      </sheetData>
      <sheetData sheetId="23">
        <row r="2">
          <cell r="AA2" t="str">
            <v>Remarks</v>
          </cell>
          <cell r="AB2" t="str">
            <v>Remarques</v>
          </cell>
          <cell r="AC2" t="str">
            <v>Замечания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Cover"/>
      <sheetName val="Menu"/>
      <sheetName val="TABLE1"/>
      <sheetName val="TABLE2a"/>
      <sheetName val="TABLE2b"/>
      <sheetName val="TABLE3"/>
      <sheetName val="TABLE4"/>
      <sheetName val="TABLE5"/>
      <sheetName val="1_Supply"/>
      <sheetName val="2a_Consumption"/>
      <sheetName val="2b_TFC_EnergyUse"/>
      <sheetName val="2b_TFC_Non-EnergyUse"/>
      <sheetName val="3i_Imports"/>
      <sheetName val="3ii_Imports_OfWhich LNG"/>
      <sheetName val="4i_Exports"/>
      <sheetName val="4ii_Exports_OfWhich LNG"/>
      <sheetName val="Remarks"/>
    </sheetNames>
    <sheetDataSet>
      <sheetData sheetId="0" refreshError="1"/>
      <sheetData sheetId="1" refreshError="1">
        <row r="117">
          <cell r="G117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art"/>
      <sheetName val="Cover"/>
      <sheetName val="Menu"/>
      <sheetName val="Table 1"/>
      <sheetName val="Table 2"/>
      <sheetName val="Table 3"/>
      <sheetName val="Table 4"/>
      <sheetName val="Anthracite"/>
      <sheetName val="BituminousCoal"/>
      <sheetName val="CokingCoal"/>
      <sheetName val="Sub-bituminousCoal"/>
      <sheetName val="Lignite"/>
      <sheetName val="PatentFuel"/>
      <sheetName val="Coke_OvenCoke"/>
      <sheetName val="GasCoke"/>
      <sheetName val="Coal Tar"/>
      <sheetName val="BKB"/>
      <sheetName val="GasWorksGas"/>
      <sheetName val="CokeOvenGas"/>
      <sheetName val="BlastFurnaceGas"/>
      <sheetName val="OtherRecoveredGases"/>
      <sheetName val="Peat"/>
      <sheetName val="PeatProducts"/>
      <sheetName val="OilShale&amp;OilSands"/>
      <sheetName val="Remarks"/>
    </sheetNames>
    <sheetDataSet>
      <sheetData sheetId="0"/>
      <sheetData sheetId="1"/>
      <sheetData sheetId="2"/>
      <sheetData sheetId="3"/>
      <sheetData sheetId="4">
        <row r="211">
          <cell r="E211" t="str">
            <v>Anthracite</v>
          </cell>
          <cell r="F211" t="str">
            <v>Coking coal</v>
          </cell>
          <cell r="G211" t="str">
            <v>Other bituminous coal</v>
          </cell>
          <cell r="H211" t="str">
            <v>Sub-bituminous coal</v>
          </cell>
          <cell r="I211" t="str">
            <v>Lignite</v>
          </cell>
          <cell r="J211" t="str">
            <v>Patent fuel</v>
          </cell>
          <cell r="K211" t="str">
            <v>Coke oven coke</v>
          </cell>
          <cell r="L211" t="str">
            <v>Coal tar</v>
          </cell>
          <cell r="M211" t="str">
            <v>BKB</v>
          </cell>
          <cell r="N211" t="str">
            <v>Peat</v>
          </cell>
          <cell r="O211" t="str">
            <v>Peat products</v>
          </cell>
        </row>
        <row r="212">
          <cell r="E212" t="str">
            <v>Anthracite</v>
          </cell>
          <cell r="F212" t="str">
            <v xml:space="preserve"> Charbon à coke</v>
          </cell>
          <cell r="G212" t="str">
            <v>Autres charbons bitumineux</v>
          </cell>
          <cell r="H212" t="str">
            <v xml:space="preserve"> Charbon sous-bitumineux</v>
          </cell>
          <cell r="I212" t="str">
            <v xml:space="preserve"> Lignite</v>
          </cell>
          <cell r="J212" t="str">
            <v>Aggloméres</v>
          </cell>
          <cell r="K212" t="str">
            <v>Coke de cokerie</v>
          </cell>
          <cell r="L212" t="str">
            <v>Goudron de houille</v>
          </cell>
          <cell r="M212" t="str">
            <v>Briquettes de lignite</v>
          </cell>
          <cell r="N212" t="str">
            <v>Tourbe</v>
          </cell>
          <cell r="O212" t="str">
            <v>Produits de la tourbe</v>
          </cell>
        </row>
        <row r="213">
          <cell r="E213" t="str">
            <v xml:space="preserve"> Антрацит</v>
          </cell>
          <cell r="F213" t="str">
            <v>Коксующийся уголь</v>
          </cell>
          <cell r="G213" t="str">
            <v xml:space="preserve">Прочие битуминозные угли </v>
          </cell>
          <cell r="H213" t="str">
            <v>Полубитуминозные угли</v>
          </cell>
          <cell r="I213" t="str">
            <v>Лигнит</v>
          </cell>
          <cell r="J213" t="str">
            <v>Каменно-угольные брикеты</v>
          </cell>
          <cell r="K213" t="str">
            <v>Доменный кокс</v>
          </cell>
          <cell r="L213" t="str">
            <v>Деготь</v>
          </cell>
          <cell r="M213" t="str">
            <v>Буроугольные брикеты</v>
          </cell>
          <cell r="N213" t="str">
            <v>Торф</v>
          </cell>
          <cell r="O213" t="str">
            <v>Продукты 
из торфа</v>
          </cell>
        </row>
      </sheetData>
      <sheetData sheetId="5"/>
      <sheetData sheetId="6">
        <row r="1">
          <cell r="BB1" t="str">
            <v>Table 4 CALORIFIC VALUES
Note: The data in this table will be used by the Secretariats to obtain conversion factors for each type of coal and their different end-use</v>
          </cell>
          <cell r="BC1" t="str">
            <v>Table 4 POUVOIRS CALORIFIQUES
Note: Les données de ce tableau seront utilisées par les Secrétariats pour calculer des facteurs de conversion pour chaque type de combustible et pour chaque secteur</v>
          </cell>
          <cell r="BD1" t="str">
            <v>Таблица 4 Значения теплотворной способности
Замечание: Данные из таблицы будут использованы Секретариатом для получения коэффициентов преобразования для каждого типа угля и разных видов конечного использования</v>
          </cell>
        </row>
        <row r="6">
          <cell r="BB6" t="str">
            <v>Production</v>
          </cell>
          <cell r="BC6" t="str">
            <v>Production</v>
          </cell>
          <cell r="BD6" t="str">
            <v>Производство</v>
          </cell>
          <cell r="BF6" t="str">
            <v>gross -  1</v>
          </cell>
          <cell r="BG6" t="str">
            <v>PCS    1</v>
          </cell>
          <cell r="BH6" t="str">
            <v>валовое -1</v>
          </cell>
        </row>
        <row r="7">
          <cell r="BF7" t="str">
            <v>net   -  2</v>
          </cell>
          <cell r="BG7" t="str">
            <v>PCI    2</v>
          </cell>
          <cell r="BH7" t="str">
            <v>нетто -2</v>
          </cell>
        </row>
        <row r="8">
          <cell r="BB8" t="str">
            <v>Imports</v>
          </cell>
          <cell r="BC8" t="str">
            <v>Importations</v>
          </cell>
          <cell r="BD8" t="str">
            <v>Импорт</v>
          </cell>
          <cell r="BF8" t="str">
            <v>gross -  3</v>
          </cell>
          <cell r="BG8" t="str">
            <v>PCS    3</v>
          </cell>
          <cell r="BH8" t="str">
            <v>валовое -3</v>
          </cell>
        </row>
        <row r="9">
          <cell r="BF9" t="str">
            <v>net   -  4</v>
          </cell>
          <cell r="BG9" t="str">
            <v>PCI    4</v>
          </cell>
          <cell r="BH9" t="str">
            <v>нетто -4</v>
          </cell>
        </row>
        <row r="10">
          <cell r="BB10" t="str">
            <v>Exports</v>
          </cell>
          <cell r="BC10" t="str">
            <v>Exportations</v>
          </cell>
          <cell r="BD10" t="str">
            <v>Экспорт</v>
          </cell>
          <cell r="BF10" t="str">
            <v>gross -  5</v>
          </cell>
          <cell r="BG10" t="str">
            <v>PCS    5</v>
          </cell>
          <cell r="BH10" t="str">
            <v>валовое -5</v>
          </cell>
        </row>
        <row r="11">
          <cell r="BF11" t="str">
            <v>net   -  6</v>
          </cell>
          <cell r="BG11" t="str">
            <v>PCI    6</v>
          </cell>
          <cell r="BH11" t="str">
            <v>нетто -6</v>
          </cell>
        </row>
        <row r="12">
          <cell r="BB12" t="str">
            <v>Used in coke ovens</v>
          </cell>
          <cell r="BC12" t="str">
            <v>Consommé dans les cokeries</v>
          </cell>
          <cell r="BD12" t="str">
            <v>Использование в коксовых печах</v>
          </cell>
          <cell r="BF12" t="str">
            <v>gross -  7</v>
          </cell>
          <cell r="BG12" t="str">
            <v>PCS    7</v>
          </cell>
          <cell r="BH12" t="str">
            <v>валовое -7</v>
          </cell>
        </row>
        <row r="13">
          <cell r="BF13" t="str">
            <v>net   -  8</v>
          </cell>
          <cell r="BG13" t="str">
            <v>PCI    8</v>
          </cell>
          <cell r="BH13" t="str">
            <v>нетто -8</v>
          </cell>
        </row>
        <row r="14">
          <cell r="BB14" t="str">
            <v>Used in blast furnaces</v>
          </cell>
          <cell r="BC14" t="str">
            <v>Consommé dans les hauts-fourneaux</v>
          </cell>
          <cell r="BD14" t="str">
            <v>Использование в доменных печах</v>
          </cell>
          <cell r="BF14" t="str">
            <v>gross -  9</v>
          </cell>
          <cell r="BG14" t="str">
            <v>PCS    9</v>
          </cell>
          <cell r="BH14" t="str">
            <v>валовое -9</v>
          </cell>
        </row>
        <row r="15">
          <cell r="BF15" t="str">
            <v>net   - 10</v>
          </cell>
          <cell r="BG15" t="str">
            <v>PCI   10</v>
          </cell>
          <cell r="BH15" t="str">
            <v>нетто -10</v>
          </cell>
        </row>
        <row r="16">
          <cell r="BB16" t="str">
            <v>Used in main activity plants</v>
          </cell>
          <cell r="BC16" t="str">
            <v>Consommé dans la production d'électricité et de chaleur (activité principale)</v>
          </cell>
          <cell r="BD16" t="str">
            <v>Использование для производства энергии и тепла (основной вид деят.)</v>
          </cell>
          <cell r="BF16" t="str">
            <v>gross - 11</v>
          </cell>
          <cell r="BG16" t="str">
            <v>PCS   11</v>
          </cell>
          <cell r="BH16" t="str">
            <v>валовое -11</v>
          </cell>
        </row>
        <row r="17">
          <cell r="BF17" t="str">
            <v>net   - 12</v>
          </cell>
          <cell r="BG17" t="str">
            <v>PCI   12</v>
          </cell>
          <cell r="BH17" t="str">
            <v>нетто -12</v>
          </cell>
        </row>
        <row r="18">
          <cell r="BB18" t="str">
            <v>Used in industry</v>
          </cell>
          <cell r="BC18" t="str">
            <v>Consommé dans l'industrie</v>
          </cell>
          <cell r="BD18" t="str">
            <v>Использование в промышленности</v>
          </cell>
          <cell r="BF18" t="str">
            <v>gross - 13</v>
          </cell>
          <cell r="BG18" t="str">
            <v>PCS   13</v>
          </cell>
          <cell r="BH18" t="str">
            <v>валовое -13</v>
          </cell>
        </row>
        <row r="19">
          <cell r="BF19" t="str">
            <v>net   - 14</v>
          </cell>
          <cell r="BG19" t="str">
            <v>PCI   14</v>
          </cell>
          <cell r="BH19" t="str">
            <v>нетто -14</v>
          </cell>
        </row>
        <row r="20">
          <cell r="BB20" t="str">
            <v>For other uses</v>
          </cell>
          <cell r="BC20" t="str">
            <v>Autres utilisations</v>
          </cell>
          <cell r="BD20" t="str">
            <v>Для других использований</v>
          </cell>
          <cell r="BF20" t="str">
            <v>gross - 15</v>
          </cell>
          <cell r="BG20" t="str">
            <v>PCS   15</v>
          </cell>
          <cell r="BH20" t="str">
            <v>валовое -15</v>
          </cell>
        </row>
        <row r="21">
          <cell r="BF21" t="str">
            <v>net   - 16</v>
          </cell>
          <cell r="BG21" t="str">
            <v>PCI   16</v>
          </cell>
          <cell r="BH21" t="str">
            <v>нетто -16</v>
          </cell>
        </row>
        <row r="22">
          <cell r="BB22" t="str">
            <v>Rows 1 and 2: Refer to Item 1 in Table 1</v>
          </cell>
          <cell r="BC22" t="str">
            <v>Lignes 1 et 2 : Cf. ligne 1 du tableau 1</v>
          </cell>
          <cell r="BD22" t="str">
            <v>Строки 1 и 2 : Ссылка на позицию 1 в Таблице 1</v>
          </cell>
        </row>
        <row r="23">
          <cell r="BB23" t="str">
            <v>Rows 3 and 4: Refer to Item 5 in Table 1</v>
          </cell>
          <cell r="BC23" t="str">
            <v>Lignes 3 et 4 : Cf. ligne 5 du tableau 1</v>
          </cell>
          <cell r="BD23" t="str">
            <v>Строки 3 и 4 : Ссылка на позицию 5 в Таблице 1</v>
          </cell>
        </row>
        <row r="24">
          <cell r="BB24" t="str">
            <v>Rows 5 and 6: Refer to Item 6 in Table 1</v>
          </cell>
          <cell r="BC24" t="str">
            <v>Lignes 5 et 6 : Cf. ligne 6 du tableau 1</v>
          </cell>
          <cell r="BD24" t="str">
            <v>Строки 5 и 6 : Ссылка на позицию 6 в Таблице 1</v>
          </cell>
        </row>
        <row r="25">
          <cell r="BB25" t="str">
            <v>Rows 7 and 8: Refer to Item 22 and 33 in Table 1</v>
          </cell>
          <cell r="BC25" t="str">
            <v>Lignes 7 et 8 : Cf. ligne 22 et 33 du tableau 1</v>
          </cell>
          <cell r="BD25" t="str">
            <v>Строки 7 и 8 : Ссылка на позиции 22 и 33 в Таблице 1</v>
          </cell>
        </row>
        <row r="26">
          <cell r="BB26" t="str">
            <v>Rows 9 and 10: Refer to Item 25 and 36 in Table 1</v>
          </cell>
          <cell r="BC26" t="str">
            <v>Lignes 9 et 10 : Cf. ligne 25 et 36 du tableau 1</v>
          </cell>
          <cell r="BD26" t="str">
            <v>Строки 9 и 10 : Ссылка на позиции 25 и 36 в Таблице 1</v>
          </cell>
        </row>
        <row r="27">
          <cell r="BB27" t="str">
            <v>Rows 11 and 12: Refer to Items 15 to 17 in Table 1. Please ensure that these calorific values are in line with those given in the joint IEA/EUROSTAT/UN ECE "Annual Electricity and Heat Questionnaire"</v>
          </cell>
          <cell r="BC27" t="str">
            <v>Lignes 11 et 12 : Cf. lignes 15 à 17 du tableau 1. Veillez à ce que le pouvoir calorifique indiqué soit compatible avec ceux indiqués dans le questionnaire annuel conjoint AIE/EUROSTAT/CEE(ONU) sur l'électricité et la chaleur</v>
          </cell>
          <cell r="BD27" t="str">
            <v xml:space="preserve">Строки 11 и 12 : Ссылка на позиции с 15 по 17 в Таблице 1. Уточните пожалуйста что данные теплотворные способности соответствуют с приведёнными в совместном "Годовом Вопроснике по Электроэнергии и Теплу" IEA/EUROSTAT/UNECE </v>
          </cell>
        </row>
        <row r="28">
          <cell r="BB28" t="str">
            <v>Rows 13 and 14: Refer to Item 48 and its sub-items in Table 1</v>
          </cell>
          <cell r="BC28" t="str">
            <v>Lignes 13 et 14 : Cf. ligne 48 et suivantes du tableau 1</v>
          </cell>
          <cell r="BD28" t="str">
            <v>Строки 13 и 14 : Ссылка на позицию 48 и ее подразделы в Таблице 1</v>
          </cell>
        </row>
        <row r="29">
          <cell r="BB29" t="str">
            <v>Rows 15 and 16: Refer to the average calorific value of remaining consumption items not specified above</v>
          </cell>
          <cell r="BC29" t="str">
            <v>Lignes 15 et 16 : Veuillez indiquer les pouvoirs calorifiques des utilisations non citées précédemment</v>
          </cell>
          <cell r="BD29" t="str">
            <v>Строки 15 и 16 : Ссылка на среднюю теплотворную способность остальных позиций потребления, не указанных выше</v>
          </cell>
        </row>
        <row r="120">
          <cell r="E120" t="str">
            <v>Anthracite</v>
          </cell>
          <cell r="F120" t="str">
            <v>Coking coal</v>
          </cell>
          <cell r="G120" t="str">
            <v>Other bituminous coal</v>
          </cell>
          <cell r="H120" t="str">
            <v>Sub-bituminous coal</v>
          </cell>
          <cell r="I120" t="str">
            <v>Lignite</v>
          </cell>
          <cell r="J120" t="str">
            <v>Patent fuel</v>
          </cell>
          <cell r="K120" t="str">
            <v>Coke oven coke</v>
          </cell>
          <cell r="L120" t="str">
            <v>Gas coke</v>
          </cell>
          <cell r="M120" t="str">
            <v>Coal tar</v>
          </cell>
          <cell r="N120" t="str">
            <v>BKB</v>
          </cell>
          <cell r="O120" t="str">
            <v>Peat</v>
          </cell>
          <cell r="P120" t="str">
            <v>Peat products</v>
          </cell>
          <cell r="Q120" t="str">
            <v>Oil shale and oil sands</v>
          </cell>
        </row>
        <row r="121">
          <cell r="E121" t="str">
            <v>Anthracite</v>
          </cell>
          <cell r="F121" t="str">
            <v xml:space="preserve"> Charbon à coke</v>
          </cell>
          <cell r="G121" t="str">
            <v>Autres charbons bitumineux</v>
          </cell>
          <cell r="H121" t="str">
            <v xml:space="preserve"> Charbon sous-bitumineux</v>
          </cell>
          <cell r="I121" t="str">
            <v xml:space="preserve"> Lignite</v>
          </cell>
          <cell r="J121" t="str">
            <v>Aggloméres</v>
          </cell>
          <cell r="K121" t="str">
            <v>Coke de cokerie</v>
          </cell>
          <cell r="L121" t="str">
            <v>Coke de gaz</v>
          </cell>
          <cell r="M121" t="str">
            <v>Goudron de houille</v>
          </cell>
          <cell r="N121" t="str">
            <v>Briquettes de lignite</v>
          </cell>
          <cell r="O121" t="str">
            <v>Tourbe</v>
          </cell>
          <cell r="P121" t="str">
            <v>Produits de la tourbe</v>
          </cell>
          <cell r="Q121" t="str">
            <v>Schistes et sables bitumeux</v>
          </cell>
        </row>
        <row r="122">
          <cell r="E122" t="str">
            <v xml:space="preserve">Антрацит    </v>
          </cell>
          <cell r="F122" t="str">
            <v>Коксующийся уголь</v>
          </cell>
          <cell r="G122" t="str">
            <v>Прочие битуминозные угли и антрацит</v>
          </cell>
          <cell r="H122" t="str">
            <v>Полубитуминозные угли</v>
          </cell>
          <cell r="I122" t="str">
            <v>Лигнит</v>
          </cell>
          <cell r="J122" t="str">
            <v>Каменно-угольные брикеты</v>
          </cell>
          <cell r="K122" t="str">
            <v>Доменный кокс</v>
          </cell>
          <cell r="L122" t="str">
            <v>Газовый кокс</v>
          </cell>
          <cell r="M122" t="str">
            <v xml:space="preserve">Деготь    </v>
          </cell>
          <cell r="N122" t="str">
            <v>Буроугольные брикеты</v>
          </cell>
          <cell r="O122" t="str">
            <v>Торф</v>
          </cell>
          <cell r="P122" t="str">
            <v>Продукты из торфа</v>
          </cell>
          <cell r="Q122" t="str">
            <v>Сланцы и битуминозные пески</v>
          </cell>
        </row>
      </sheetData>
      <sheetData sheetId="7">
        <row r="1">
          <cell r="BT1" t="str">
            <v>Anthracite</v>
          </cell>
          <cell r="BU1" t="str">
            <v>Anthracite</v>
          </cell>
          <cell r="BV1" t="str">
            <v xml:space="preserve"> Антрацит </v>
          </cell>
        </row>
        <row r="4">
          <cell r="BT4" t="str">
            <v>Supply, transformation and end-use sectors</v>
          </cell>
          <cell r="BU4" t="str">
            <v>Approvisionnement, transformation et utilisations finales</v>
          </cell>
          <cell r="BV4" t="str">
            <v>Секторы поставки, переработки и конечного использования</v>
          </cell>
        </row>
        <row r="5">
          <cell r="BT5" t="str">
            <v>Indigenous production</v>
          </cell>
          <cell r="BU5" t="str">
            <v>Production</v>
          </cell>
          <cell r="BV5" t="str">
            <v xml:space="preserve">Производство </v>
          </cell>
        </row>
        <row r="6">
          <cell r="BT6" t="str">
            <v>Underground production</v>
          </cell>
          <cell r="BU6" t="str">
            <v xml:space="preserve">    dont au fond</v>
          </cell>
          <cell r="BV6" t="str">
            <v xml:space="preserve">    в том числе подземная добыча</v>
          </cell>
        </row>
        <row r="7">
          <cell r="BT7" t="str">
            <v>Surface production</v>
          </cell>
          <cell r="BU7" t="str">
            <v xml:space="preserve">    dont au jour</v>
          </cell>
          <cell r="BV7" t="str">
            <v xml:space="preserve">    в том числе открытым способом</v>
          </cell>
        </row>
        <row r="8">
          <cell r="BT8" t="str">
            <v>From other sources</v>
          </cell>
          <cell r="BU8" t="str">
            <v>Autres sources</v>
          </cell>
          <cell r="BV8" t="str">
            <v xml:space="preserve">Из других источников </v>
          </cell>
        </row>
        <row r="9">
          <cell r="BT9" t="str">
            <v>From other sources - Oil</v>
          </cell>
          <cell r="BU9" t="str">
            <v xml:space="preserve">    dont produits pétroliers</v>
          </cell>
          <cell r="BV9" t="str">
            <v>-в том числе из нефтепродуктов</v>
          </cell>
        </row>
        <row r="10">
          <cell r="BT10" t="str">
            <v>From other sources - Natural gas</v>
          </cell>
          <cell r="BU10" t="str">
            <v xml:space="preserve">    dont gaz naturel</v>
          </cell>
          <cell r="BV10" t="str">
            <v>-в том числе из природного газа</v>
          </cell>
        </row>
        <row r="11">
          <cell r="BT11" t="str">
            <v>From other sources - Renewables</v>
          </cell>
          <cell r="BU11" t="str">
            <v xml:space="preserve">    dont renouvelables</v>
          </cell>
          <cell r="BV11" t="str">
            <v>-в том числе из возобновляемых источников</v>
          </cell>
        </row>
        <row r="12">
          <cell r="BT12" t="str">
            <v>Total imports (Balance)</v>
          </cell>
          <cell r="BU12" t="str">
            <v>Importations</v>
          </cell>
          <cell r="BV12" t="str">
            <v xml:space="preserve">Импорт </v>
          </cell>
        </row>
        <row r="13">
          <cell r="BT13" t="str">
            <v>Total exports (Balance)</v>
          </cell>
          <cell r="BU13" t="str">
            <v>Exportations</v>
          </cell>
          <cell r="BV13" t="str">
            <v>Экспорт</v>
          </cell>
        </row>
        <row r="14">
          <cell r="BT14" t="str">
            <v>International marine bunkers</v>
          </cell>
          <cell r="BU14" t="str">
            <v>Soutes maritimes internationales</v>
          </cell>
          <cell r="BV14" t="str">
            <v>Морская бункеровка</v>
          </cell>
        </row>
        <row r="15">
          <cell r="BT15" t="str">
            <v>Stock changes (National territory)</v>
          </cell>
          <cell r="BU15" t="str">
            <v>Variations de stocks</v>
          </cell>
          <cell r="BV15" t="str">
            <v>Изменения запасов</v>
          </cell>
        </row>
        <row r="16">
          <cell r="BT16" t="str">
            <v>Inland consumption (Calculated)</v>
          </cell>
          <cell r="BU16" t="str">
            <v>Consommation brute</v>
          </cell>
          <cell r="BV16" t="str">
            <v>Валовое потребление</v>
          </cell>
        </row>
        <row r="17">
          <cell r="BT17" t="str">
            <v>Statistical differences</v>
          </cell>
          <cell r="BU17" t="str">
            <v>Ecart statistique</v>
          </cell>
          <cell r="BV17" t="str">
            <v>Статистические расхождения</v>
          </cell>
        </row>
        <row r="18">
          <cell r="BT18" t="str">
            <v>Transformation sector</v>
          </cell>
          <cell r="BU18" t="str">
            <v>Secteur Transformation, dont:</v>
          </cell>
          <cell r="BV18" t="str">
            <v>Перерабатывающий сектор</v>
          </cell>
        </row>
        <row r="19">
          <cell r="BT19" t="str">
            <v>Main activity producer electricity plants</v>
          </cell>
          <cell r="BU19" t="str">
            <v>Centrales d'électricité (activité principale)</v>
          </cell>
          <cell r="BV19" t="str">
            <v>Электростанции производителей энергии (основной вид деятельности)</v>
          </cell>
        </row>
        <row r="20">
          <cell r="BT20" t="str">
            <v>Main activity producer CHP plants</v>
          </cell>
          <cell r="BU20" t="str">
            <v>Centrales de cogénération (activité principale)</v>
          </cell>
          <cell r="BV20" t="str">
            <v>ТЭЦ производителей энергии (основной вид деятельности)</v>
          </cell>
        </row>
        <row r="21">
          <cell r="BT21" t="str">
            <v>Main activity producer heat plants</v>
          </cell>
          <cell r="BU21" t="str">
            <v>Centrales calogènes (activité principale)</v>
          </cell>
          <cell r="BV21" t="str">
            <v>Теплоцентрали производителей энергии (основной вид деятельности)</v>
          </cell>
        </row>
        <row r="22">
          <cell r="BT22" t="str">
            <v>Autoproducer electricity plants</v>
          </cell>
          <cell r="BU22" t="str">
            <v>Centrales autoproductrices d'électricité</v>
          </cell>
          <cell r="BV22" t="str">
            <v>Электростанции предприятий, производящих энергию для собственных нужд</v>
          </cell>
        </row>
        <row r="23">
          <cell r="BT23" t="str">
            <v>Autoproducer CHP plants</v>
          </cell>
          <cell r="BU23" t="str">
            <v>Centrales autoproductrices de cogénération</v>
          </cell>
          <cell r="BV23" t="str">
            <v>ТЭЦ предприятий, производящих энергию для собственных нужд</v>
          </cell>
        </row>
        <row r="24">
          <cell r="BT24" t="str">
            <v>Autoproducer heat plants</v>
          </cell>
          <cell r="BU24" t="str">
            <v>Centrales autoproductrices calogènes</v>
          </cell>
          <cell r="BV24" t="str">
            <v>Теплоцентрали предприятий, производящих энергию для собственных нужд</v>
          </cell>
        </row>
        <row r="25">
          <cell r="BT25" t="str">
            <v>Patent fuel plants (Transformation)</v>
          </cell>
          <cell r="BU25" t="str">
            <v>Fabriques d'agglomérés</v>
          </cell>
          <cell r="BV25" t="str">
            <v>Предприятия по производству каменноугольных брикетов</v>
          </cell>
        </row>
        <row r="26">
          <cell r="BT26" t="str">
            <v>Coke ovens (Transformation)</v>
          </cell>
          <cell r="BU26" t="str">
            <v>Cokeries</v>
          </cell>
          <cell r="BV26" t="str">
            <v>Коксовые печи</v>
          </cell>
        </row>
        <row r="27">
          <cell r="BT27" t="str">
            <v>BKB/PB plants (Transformation)</v>
          </cell>
          <cell r="BU27" t="str">
            <v>Fabriques de briquettes de lignite et de tourbe</v>
          </cell>
          <cell r="BV27" t="str">
            <v>Буроугольные брикеты (производство)</v>
          </cell>
        </row>
        <row r="28">
          <cell r="BT28" t="str">
            <v>Gas works (Transformation)</v>
          </cell>
          <cell r="BU28" t="str">
            <v>Usines à gaz</v>
          </cell>
          <cell r="BV28" t="str">
            <v>Газовые эаводы/предприятия газификации</v>
          </cell>
        </row>
        <row r="29">
          <cell r="BT29" t="str">
            <v>Blast furnaces (Transformation)</v>
          </cell>
          <cell r="BU29" t="str">
            <v>Hauts-fourneaux</v>
          </cell>
          <cell r="BV29" t="str">
            <v>Доменные печи</v>
          </cell>
        </row>
        <row r="30">
          <cell r="BT30" t="str">
            <v>Coal liquefaction plants (Transformation)</v>
          </cell>
          <cell r="BU30" t="str">
            <v>Unités de liquéfaction</v>
          </cell>
          <cell r="BV30" t="str">
            <v xml:space="preserve">Ожижение </v>
          </cell>
        </row>
        <row r="31">
          <cell r="BT31" t="str">
            <v>For blended natural gas</v>
          </cell>
          <cell r="BU31" t="str">
            <v>Pour mélange avec du gaz naturel</v>
          </cell>
          <cell r="BV31" t="str">
            <v>Для смешанного природного газа</v>
          </cell>
        </row>
        <row r="32">
          <cell r="BT32" t="str">
            <v>Not elsewhere specified (Transformation)</v>
          </cell>
          <cell r="BU32" t="str">
            <v>Transformation non spécifiée</v>
          </cell>
          <cell r="BV32" t="str">
            <v>Другие - переработки</v>
          </cell>
        </row>
        <row r="33">
          <cell r="BT33" t="str">
            <v>Energy sector</v>
          </cell>
          <cell r="BU33" t="str">
            <v>Secteur Energie, dont:</v>
          </cell>
          <cell r="BV33" t="str">
            <v>Топливно-энергетический сектор</v>
          </cell>
        </row>
        <row r="34">
          <cell r="BT34" t="str">
            <v>Own use in electricity, CHP and heat plants</v>
          </cell>
          <cell r="BU34" t="str">
            <v>Centrales d'électricité (seule), de cogénération et calogènes</v>
          </cell>
          <cell r="BV34" t="str">
            <v xml:space="preserve">Электростанции, ТЭЦ и теплоцентрали </v>
          </cell>
        </row>
        <row r="35">
          <cell r="BT35" t="str">
            <v>Coal mines</v>
          </cell>
          <cell r="BU35" t="str">
            <v>Mines de charbon</v>
          </cell>
          <cell r="BV35" t="str">
            <v>Угольные шахты</v>
          </cell>
        </row>
        <row r="36">
          <cell r="BT36" t="str">
            <v>Patent fuel plants (Energy)</v>
          </cell>
          <cell r="BU36" t="str">
            <v>Fabriques d'agglomérés</v>
          </cell>
          <cell r="BV36" t="str">
            <v>Предприятия по производству каменноугольных брикетов</v>
          </cell>
        </row>
        <row r="37">
          <cell r="BT37" t="str">
            <v>Coke ovens (Energy)</v>
          </cell>
          <cell r="BU37" t="str">
            <v>Cokeries</v>
          </cell>
          <cell r="BV37" t="str">
            <v xml:space="preserve">Коксовые печи (энергия)            </v>
          </cell>
        </row>
        <row r="38">
          <cell r="BT38" t="str">
            <v>BKB/PB plants (Energy)</v>
          </cell>
          <cell r="BU38" t="str">
            <v>Fabriques de briquettes de lignite et de tourbe</v>
          </cell>
          <cell r="BV38" t="str">
            <v>Буроугольные брикеты</v>
          </cell>
        </row>
        <row r="39">
          <cell r="BT39" t="str">
            <v>Gas works (Energy)</v>
          </cell>
          <cell r="BU39" t="str">
            <v>Usines à gaz</v>
          </cell>
          <cell r="BV39" t="str">
            <v xml:space="preserve">Газовые эаводы (энергия)           </v>
          </cell>
        </row>
        <row r="40">
          <cell r="BT40" t="str">
            <v>Blast furnaces (Energy)</v>
          </cell>
          <cell r="BU40" t="str">
            <v>Hauts-Fourneaux</v>
          </cell>
          <cell r="BV40" t="str">
            <v xml:space="preserve">Доменные печи                </v>
          </cell>
        </row>
        <row r="41">
          <cell r="BT41" t="str">
            <v>Oil refineries</v>
          </cell>
          <cell r="BU41" t="str">
            <v>Raffineries de pétrole</v>
          </cell>
          <cell r="BV41" t="str">
            <v>Нефтеперераб. заводы</v>
          </cell>
        </row>
        <row r="42">
          <cell r="BT42" t="str">
            <v>Coal liquefaction plants (Energy)</v>
          </cell>
          <cell r="BU42" t="str">
            <v>Unités de liquéfaction</v>
          </cell>
          <cell r="BV42" t="str">
            <v xml:space="preserve">Ожижение </v>
          </cell>
        </row>
        <row r="43">
          <cell r="BT43" t="str">
            <v>Not elsewhere specified (Energy industry own use)</v>
          </cell>
          <cell r="BU43" t="str">
            <v>Autres utilisations du secteur Energie</v>
          </cell>
          <cell r="BV43" t="str">
            <v>Другие виды использования в секторе энергетики</v>
          </cell>
        </row>
        <row r="44">
          <cell r="BT44" t="str">
            <v>Distribution losses</v>
          </cell>
          <cell r="BU44" t="str">
            <v>Pertes de distribution</v>
          </cell>
          <cell r="BV44" t="str">
            <v>Потери при распределении</v>
          </cell>
        </row>
        <row r="45">
          <cell r="BT45" t="str">
            <v>Total final consumption</v>
          </cell>
          <cell r="BU45" t="str">
            <v>Consommation Finale Totale</v>
          </cell>
          <cell r="BV45" t="str">
            <v>Общий объем конечного потребления</v>
          </cell>
        </row>
        <row r="46">
          <cell r="BT46" t="str">
            <v>Total non-energy use</v>
          </cell>
          <cell r="BU46" t="str">
            <v>Usages non-énergétiques, dont:</v>
          </cell>
          <cell r="BV46" t="str">
            <v>Использование для незнергетических целей:</v>
          </cell>
        </row>
        <row r="47">
          <cell r="BT47" t="str">
            <v>Non-energy use industry/transformation/energy</v>
          </cell>
          <cell r="BU47" t="str">
            <v>Dans les secteurs Industrie, Transformation et Energie</v>
          </cell>
          <cell r="BV47" t="str">
            <v>В промышленном секторе, секторах переработки-преобразования и топливно-знергетики</v>
          </cell>
        </row>
        <row r="48">
          <cell r="BT48" t="str">
            <v>Of which: Non-energy use-Chemical/petrochem</v>
          </cell>
          <cell r="BU48" t="str">
            <v xml:space="preserve">  dont dans le secteur pétrochimie</v>
          </cell>
          <cell r="BV48" t="str">
            <v xml:space="preserve">  в том числе в нефтехимическом секторе</v>
          </cell>
        </row>
        <row r="49">
          <cell r="BT49" t="str">
            <v>Non-energy use in transport</v>
          </cell>
          <cell r="BU49" t="str">
            <v>Dans le secteur Transports</v>
          </cell>
          <cell r="BV49" t="str">
            <v>В транспортном секторе</v>
          </cell>
        </row>
        <row r="50">
          <cell r="BT50" t="str">
            <v>Non-energy use in other sectors</v>
          </cell>
          <cell r="BU50" t="str">
            <v>Dans Autres secteurs</v>
          </cell>
          <cell r="BV50" t="str">
            <v>В других секторах</v>
          </cell>
        </row>
        <row r="51">
          <cell r="BT51" t="str">
            <v>Final energy consumption</v>
          </cell>
          <cell r="BU51" t="str">
            <v>Consommation d'énergie finale</v>
          </cell>
          <cell r="BV51" t="str">
            <v xml:space="preserve">Конечное потребление энергии </v>
          </cell>
        </row>
        <row r="52">
          <cell r="BT52" t="str">
            <v>Industry sector</v>
          </cell>
          <cell r="BU52" t="str">
            <v>Secteur Industrie, dont:</v>
          </cell>
          <cell r="BV52" t="str">
            <v>Промышленный сектор:</v>
          </cell>
        </row>
        <row r="53">
          <cell r="BT53" t="str">
            <v>Iron and steel</v>
          </cell>
          <cell r="BU53" t="str">
            <v>Sidérurgie</v>
          </cell>
          <cell r="BV53" t="str">
            <v xml:space="preserve">Черная металлургия               </v>
          </cell>
        </row>
        <row r="54">
          <cell r="BT54" t="str">
            <v>Chemical and petrochemical</v>
          </cell>
          <cell r="BU54" t="str">
            <v>Industries chimique et pétrochimique</v>
          </cell>
          <cell r="BV54" t="str">
            <v>Химическая, в том числе нефтехимическая промышленность</v>
          </cell>
        </row>
        <row r="55">
          <cell r="BT55" t="str">
            <v>Non-ferrous metals</v>
          </cell>
          <cell r="BU55" t="str">
            <v>Métaux non ferreux</v>
          </cell>
          <cell r="BV55" t="str">
            <v xml:space="preserve">Цветная металлургия             </v>
          </cell>
        </row>
        <row r="56">
          <cell r="BT56" t="str">
            <v>Non-metallic minerals</v>
          </cell>
          <cell r="BU56" t="str">
            <v>Produits minéraux non métalliques</v>
          </cell>
          <cell r="BV56" t="str">
            <v xml:space="preserve">Неметаллические минеральные продукты  </v>
          </cell>
        </row>
        <row r="57">
          <cell r="BT57" t="str">
            <v>Transport equipment</v>
          </cell>
          <cell r="BU57" t="str">
            <v>Matériel de transport</v>
          </cell>
          <cell r="BV57" t="str">
            <v xml:space="preserve">Транспортное оборудование      </v>
          </cell>
        </row>
        <row r="58">
          <cell r="BT58" t="str">
            <v>Machinery</v>
          </cell>
          <cell r="BU58" t="str">
            <v>Construction mécanique</v>
          </cell>
          <cell r="BV58" t="str">
            <v xml:space="preserve">Машиностроение                     </v>
          </cell>
        </row>
        <row r="59">
          <cell r="BT59" t="str">
            <v>Mining and quarrying</v>
          </cell>
          <cell r="BU59" t="str">
            <v>Industries extractives</v>
          </cell>
          <cell r="BV59" t="str">
            <v xml:space="preserve">Горнодобывающая промышленность и разработка карьеров           </v>
          </cell>
        </row>
        <row r="60">
          <cell r="BT60" t="str">
            <v>Food, beverages and tobacco</v>
          </cell>
          <cell r="BU60" t="str">
            <v>Produits alimentaires, boissons et tabac</v>
          </cell>
          <cell r="BV60" t="str">
            <v xml:space="preserve">Пищевая промышленность, производство табачных изделий и напитков      </v>
          </cell>
        </row>
        <row r="61">
          <cell r="BT61" t="str">
            <v>Paper, pulp and printing</v>
          </cell>
          <cell r="BU61" t="str">
            <v>Imprimerie, pâtes et papiers</v>
          </cell>
          <cell r="BV61" t="str">
            <v xml:space="preserve">Целлюлозно-бумажная и полиграфическая промышленность      </v>
          </cell>
        </row>
        <row r="62">
          <cell r="BT62" t="str">
            <v>Wood and wood products</v>
          </cell>
          <cell r="BU62" t="str">
            <v>Bois et produits dérivés</v>
          </cell>
          <cell r="BV62" t="str">
            <v xml:space="preserve">Деревообрабатывающая промышленность и изготовление изделий из дерева         </v>
          </cell>
        </row>
        <row r="63">
          <cell r="BT63" t="str">
            <v>Construction</v>
          </cell>
          <cell r="BU63" t="str">
            <v>Construction</v>
          </cell>
          <cell r="BV63" t="str">
            <v>Строительство</v>
          </cell>
        </row>
        <row r="64">
          <cell r="BT64" t="str">
            <v>Textiles and leather</v>
          </cell>
          <cell r="BU64" t="str">
            <v>Textiles et cuir</v>
          </cell>
          <cell r="BV64" t="str">
            <v xml:space="preserve">Текстильная и кожевенная промышленность           </v>
          </cell>
        </row>
        <row r="65">
          <cell r="BT65" t="str">
            <v>Not elsewhere specified (Industry)</v>
          </cell>
          <cell r="BU65" t="str">
            <v>Industries non spécifiées</v>
          </cell>
          <cell r="BV65" t="str">
            <v xml:space="preserve">Другое потребление (промышленность)     </v>
          </cell>
        </row>
        <row r="66">
          <cell r="BT66" t="str">
            <v>Transport sector</v>
          </cell>
          <cell r="BU66" t="str">
            <v>Secteur transports, dont:</v>
          </cell>
          <cell r="BV66" t="str">
            <v>Сектор транспорта:</v>
          </cell>
        </row>
        <row r="67">
          <cell r="BT67" t="str">
            <v>Rail</v>
          </cell>
          <cell r="BU67" t="str">
            <v>Transport ferroviaire</v>
          </cell>
          <cell r="BV67" t="str">
            <v>Железные дороги</v>
          </cell>
        </row>
        <row r="68">
          <cell r="BT68" t="str">
            <v>Domestic navigation</v>
          </cell>
          <cell r="BU68" t="str">
            <v>Navigation intérieure</v>
          </cell>
          <cell r="BV68" t="str">
            <v>Внутренние водные пути</v>
          </cell>
        </row>
        <row r="69">
          <cell r="BT69" t="str">
            <v>Not elsewhere specified (Transport)</v>
          </cell>
          <cell r="BU69" t="str">
            <v>Transports non spécifiés</v>
          </cell>
          <cell r="BV69" t="str">
            <v>Другие</v>
          </cell>
        </row>
        <row r="70">
          <cell r="BT70" t="str">
            <v>Other sectors</v>
          </cell>
          <cell r="BU70" t="str">
            <v>Autres secteurs, dont:</v>
          </cell>
          <cell r="BV70" t="str">
            <v>Прочие секторы:</v>
          </cell>
        </row>
        <row r="71">
          <cell r="BT71" t="str">
            <v>Commercial and public services</v>
          </cell>
          <cell r="BU71" t="str">
            <v>Commerce et services publics</v>
          </cell>
          <cell r="BV71" t="str">
            <v xml:space="preserve">Торговля и услуги      </v>
          </cell>
        </row>
        <row r="72">
          <cell r="BT72" t="str">
            <v>Residential</v>
          </cell>
          <cell r="BU72" t="str">
            <v>Résidentiel</v>
          </cell>
          <cell r="BV72" t="str">
            <v xml:space="preserve">Жилищное хозяйство     </v>
          </cell>
        </row>
        <row r="73">
          <cell r="BT73" t="str">
            <v>Agriculture/forestry</v>
          </cell>
          <cell r="BU73" t="str">
            <v>Agriculture/Sylviculture</v>
          </cell>
          <cell r="BV73" t="str">
            <v xml:space="preserve">Сельское хозяйство             </v>
          </cell>
        </row>
        <row r="74">
          <cell r="BT74" t="str">
            <v>Fishing</v>
          </cell>
          <cell r="BU74" t="str">
            <v>Pêche</v>
          </cell>
          <cell r="BV74" t="str">
            <v>Рыболовство</v>
          </cell>
        </row>
        <row r="75">
          <cell r="BT75" t="str">
            <v>Not elsewhere specified (Other)</v>
          </cell>
          <cell r="BU75" t="str">
            <v>Non-spécifié ci-dessus</v>
          </cell>
          <cell r="BV75" t="str">
            <v>Другие</v>
          </cell>
        </row>
        <row r="76">
          <cell r="BT76" t="str">
            <v>Calorific Values</v>
          </cell>
          <cell r="BU76" t="str">
            <v>Pouvoirs calorifiques</v>
          </cell>
          <cell r="BV76" t="str">
            <v>Теплотворные способности</v>
          </cell>
        </row>
        <row r="77">
          <cell r="BT77" t="str">
            <v>Production (gross)</v>
          </cell>
          <cell r="BU77" t="str">
            <v>Production - PCS</v>
          </cell>
          <cell r="BV77" t="str">
            <v>Производство - брутто</v>
          </cell>
        </row>
        <row r="78">
          <cell r="BT78" t="str">
            <v>Production (net)</v>
          </cell>
          <cell r="BU78" t="str">
            <v>Production - PCI</v>
          </cell>
          <cell r="BV78" t="str">
            <v>Производство - нетто</v>
          </cell>
        </row>
        <row r="79">
          <cell r="BT79" t="str">
            <v>Imports (gross)</v>
          </cell>
          <cell r="BU79" t="str">
            <v>Importations - PCS</v>
          </cell>
          <cell r="BV79" t="str">
            <v>Импорт - брутто</v>
          </cell>
        </row>
        <row r="80">
          <cell r="BT80" t="str">
            <v>Imports (net)</v>
          </cell>
          <cell r="BU80" t="str">
            <v>Importations - PCI</v>
          </cell>
          <cell r="BV80" t="str">
            <v>Импорт - нетто</v>
          </cell>
        </row>
        <row r="81">
          <cell r="BT81" t="str">
            <v>Exports (gross)</v>
          </cell>
          <cell r="BU81" t="str">
            <v>Exportations - PCS</v>
          </cell>
          <cell r="BV81" t="str">
            <v>Экспорт - брутто</v>
          </cell>
        </row>
        <row r="82">
          <cell r="BT82" t="str">
            <v>Exports (net)</v>
          </cell>
          <cell r="BU82" t="str">
            <v>Exportations - PCI</v>
          </cell>
          <cell r="BV82" t="str">
            <v>Экспорт - нетто</v>
          </cell>
        </row>
        <row r="83">
          <cell r="BT83" t="str">
            <v>Used in coke ovens (gross)</v>
          </cell>
          <cell r="BU83" t="str">
            <v>Consommé dans les cokeries - PCS</v>
          </cell>
          <cell r="BV83" t="str">
            <v>Потребление в коксовых печях - брутто</v>
          </cell>
        </row>
        <row r="84">
          <cell r="BT84" t="str">
            <v>Used in coke ovens (net)</v>
          </cell>
          <cell r="BU84" t="str">
            <v>Consommé dans les cokeries - PCI</v>
          </cell>
          <cell r="BV84" t="str">
            <v>Потребление в коксовых печях - нетто</v>
          </cell>
        </row>
        <row r="85">
          <cell r="BT85" t="str">
            <v>Used in blast furnaces (gross)</v>
          </cell>
          <cell r="BU85" t="str">
            <v>Consommé dans les hauts-fourneaux - PCS</v>
          </cell>
          <cell r="BV85" t="str">
            <v>Потребление в доменных печях - брутто</v>
          </cell>
        </row>
        <row r="86">
          <cell r="BT86" t="str">
            <v>Used in blast furnaces (net)</v>
          </cell>
          <cell r="BU86" t="str">
            <v>Consommé dans les hauts-fourneaux - PCI</v>
          </cell>
          <cell r="BV86" t="str">
            <v>Потребление в доменных печях - нетто</v>
          </cell>
        </row>
        <row r="87">
          <cell r="BT87" t="str">
            <v>Used in main activity plants (gross)</v>
          </cell>
          <cell r="BU87" t="str">
            <v>Consommé dans la production d'électricité et de chaleur (activité principale) - PCS</v>
          </cell>
          <cell r="BV87" t="str">
            <v>Потребление в электростанциях,ТЭЦ и теплоцентралях - брутто</v>
          </cell>
        </row>
        <row r="88">
          <cell r="BT88" t="str">
            <v>Used in main activity plants (net)</v>
          </cell>
          <cell r="BU88" t="str">
            <v>Consommé dans la production d'électricité et de chaleur (activité principale) - PCI</v>
          </cell>
          <cell r="BV88" t="str">
            <v>Потребление в электростанциях,ТЭЦ и теплоцентралях - нетто</v>
          </cell>
        </row>
        <row r="89">
          <cell r="BT89" t="str">
            <v>Used in industry (gross)</v>
          </cell>
          <cell r="BU89" t="str">
            <v>Consommé dans l'industrie - PCS</v>
          </cell>
          <cell r="BV89" t="str">
            <v>Потребление в промышленности - брутто</v>
          </cell>
        </row>
        <row r="90">
          <cell r="BT90" t="str">
            <v>Used in industry (net)</v>
          </cell>
          <cell r="BU90" t="str">
            <v>Consommé dans l'industrie - PCI</v>
          </cell>
          <cell r="BV90" t="str">
            <v>Потребление в промышленности - нетто</v>
          </cell>
        </row>
        <row r="91">
          <cell r="BT91" t="str">
            <v>For other uses (gross)</v>
          </cell>
          <cell r="BU91" t="str">
            <v>Autres utilisations - PCS</v>
          </cell>
          <cell r="BV91" t="str">
            <v>Потребление для других целей - брутто</v>
          </cell>
        </row>
        <row r="92">
          <cell r="BT92" t="str">
            <v>For other uses (net)</v>
          </cell>
          <cell r="BU92" t="str">
            <v>Autres utilisations - PCI</v>
          </cell>
          <cell r="BV92" t="str">
            <v>Потребление для других целей - нетто</v>
          </cell>
        </row>
        <row r="93">
          <cell r="BT93" t="str">
            <v>Imports by Source</v>
          </cell>
          <cell r="BU93" t="str">
            <v>Importations par origine</v>
          </cell>
          <cell r="BV93" t="str">
            <v>Импорт по странам происхождения</v>
          </cell>
        </row>
        <row r="258">
          <cell r="BT258" t="str">
            <v>Exports by Destination</v>
          </cell>
          <cell r="BU258" t="str">
            <v>Exportations par destination</v>
          </cell>
          <cell r="BV258" t="str">
            <v>Экспорт по странам назначения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665C19-F906-4135-96D2-D5F321F06450}">
  <sheetPr>
    <tabColor rgb="FF92D050"/>
  </sheetPr>
  <dimension ref="A1:V125"/>
  <sheetViews>
    <sheetView zoomScale="85" zoomScaleNormal="85" workbookViewId="0">
      <selection activeCell="B1" sqref="B1:E1"/>
    </sheetView>
  </sheetViews>
  <sheetFormatPr defaultRowHeight="15" x14ac:dyDescent="0.25"/>
  <cols>
    <col min="1" max="1" width="19.140625" style="1" customWidth="1"/>
    <col min="2" max="2" width="24" style="1" customWidth="1"/>
    <col min="3" max="3" width="27.7109375" style="58" customWidth="1"/>
    <col min="4" max="4" width="12.85546875" style="1" customWidth="1"/>
    <col min="5" max="5" width="17.5703125" style="1" customWidth="1"/>
    <col min="6" max="6" width="13" style="1" customWidth="1"/>
    <col min="7" max="8" width="12.85546875" style="1" customWidth="1"/>
    <col min="9" max="9" width="17.7109375" style="1" customWidth="1"/>
    <col min="10" max="11" width="12.85546875" style="1" customWidth="1"/>
    <col min="12" max="12" width="11.140625" style="1" bestFit="1" customWidth="1"/>
    <col min="13" max="13" width="14.28515625" style="1" bestFit="1" customWidth="1"/>
    <col min="14" max="14" width="5.85546875" style="1" bestFit="1" customWidth="1"/>
    <col min="15" max="15" width="9.85546875" style="1" bestFit="1" customWidth="1"/>
    <col min="16" max="18" width="9.140625" style="1"/>
    <col min="19" max="19" width="11.5703125" style="1" customWidth="1"/>
    <col min="20" max="16384" width="9.140625" style="1"/>
  </cols>
  <sheetData>
    <row r="1" spans="1:22" ht="39" x14ac:dyDescent="0.25">
      <c r="B1" s="176" t="s">
        <v>111</v>
      </c>
      <c r="C1" s="178"/>
      <c r="D1" s="178"/>
      <c r="E1" s="178"/>
    </row>
    <row r="2" spans="1:22" x14ac:dyDescent="0.25">
      <c r="B2" s="124" t="s">
        <v>112</v>
      </c>
      <c r="C2" s="1"/>
    </row>
    <row r="3" spans="1:22" x14ac:dyDescent="0.25">
      <c r="C3" s="1"/>
    </row>
    <row r="4" spans="1:22" x14ac:dyDescent="0.25">
      <c r="C4" s="2" t="s">
        <v>51</v>
      </c>
    </row>
    <row r="5" spans="1:22" x14ac:dyDescent="0.25">
      <c r="C5" s="1"/>
    </row>
    <row r="6" spans="1:22" ht="15.75" thickBot="1" x14ac:dyDescent="0.3">
      <c r="B6" s="16"/>
      <c r="C6" s="156">
        <v>2022</v>
      </c>
      <c r="D6" s="156"/>
      <c r="E6" s="156"/>
      <c r="F6" s="157"/>
      <c r="G6" s="155">
        <v>2023</v>
      </c>
      <c r="H6" s="156"/>
      <c r="I6" s="156"/>
      <c r="J6" s="156"/>
    </row>
    <row r="7" spans="1:22" ht="25.5" customHeight="1" x14ac:dyDescent="0.25">
      <c r="A7" s="16"/>
      <c r="B7" s="164" t="s">
        <v>0</v>
      </c>
      <c r="C7" s="160" t="s">
        <v>49</v>
      </c>
      <c r="D7" s="158" t="s">
        <v>1</v>
      </c>
      <c r="E7" s="158"/>
      <c r="F7" s="159"/>
      <c r="G7" s="162" t="s">
        <v>49</v>
      </c>
      <c r="H7" s="158" t="s">
        <v>1</v>
      </c>
      <c r="I7" s="158"/>
      <c r="J7" s="158"/>
      <c r="O7" s="18" t="s">
        <v>21</v>
      </c>
    </row>
    <row r="8" spans="1:22" ht="34.5" thickBot="1" x14ac:dyDescent="0.3">
      <c r="A8" s="16"/>
      <c r="B8" s="165"/>
      <c r="C8" s="161"/>
      <c r="D8" s="3" t="s">
        <v>2</v>
      </c>
      <c r="E8" s="4" t="s">
        <v>17</v>
      </c>
      <c r="F8" s="5" t="s">
        <v>18</v>
      </c>
      <c r="G8" s="163"/>
      <c r="H8" s="3" t="s">
        <v>2</v>
      </c>
      <c r="I8" s="4" t="s">
        <v>4</v>
      </c>
      <c r="J8" s="4" t="s">
        <v>19</v>
      </c>
      <c r="L8"/>
      <c r="M8" s="17" t="s">
        <v>20</v>
      </c>
    </row>
    <row r="9" spans="1:22" x14ac:dyDescent="0.25">
      <c r="A9" s="16"/>
      <c r="B9" s="6" t="s">
        <v>5</v>
      </c>
      <c r="C9" s="79">
        <f>SUM(C10:C14)</f>
        <v>8640.0759999999991</v>
      </c>
      <c r="D9" s="71">
        <v>10371.685999999998</v>
      </c>
      <c r="E9" s="19">
        <v>0.4595405536435021</v>
      </c>
      <c r="F9" s="20">
        <v>8.7772245745908917E-2</v>
      </c>
      <c r="G9" s="60">
        <f>SUM(G10:G14)</f>
        <v>10025.794</v>
      </c>
      <c r="H9" s="71">
        <v>10302.026</v>
      </c>
      <c r="I9" s="19">
        <v>0.45545842690131755</v>
      </c>
      <c r="J9" s="65">
        <v>8.9269851672658246E-2</v>
      </c>
      <c r="L9"/>
      <c r="M9" s="21">
        <v>100</v>
      </c>
    </row>
    <row r="10" spans="1:22" x14ac:dyDescent="0.25">
      <c r="A10" s="16"/>
      <c r="B10" s="7" t="s">
        <v>6</v>
      </c>
      <c r="C10" s="61">
        <v>2442.2279999999996</v>
      </c>
      <c r="D10" s="72">
        <v>4136.0839999999998</v>
      </c>
      <c r="E10" s="22">
        <v>0.18325837585866281</v>
      </c>
      <c r="F10" s="23">
        <v>3.50023497890046E-2</v>
      </c>
      <c r="G10" s="61">
        <v>3484.4619999999995</v>
      </c>
      <c r="H10" s="72">
        <v>4111.9179999999997</v>
      </c>
      <c r="I10" s="22">
        <v>0.18179023270055925</v>
      </c>
      <c r="J10" s="66">
        <v>3.5630885609309618E-2</v>
      </c>
      <c r="L10" s="24" t="s">
        <v>22</v>
      </c>
      <c r="M10" s="25">
        <f>H10/$H$9*100</f>
        <v>39.913682997887982</v>
      </c>
    </row>
    <row r="11" spans="1:22" x14ac:dyDescent="0.25">
      <c r="A11" s="16"/>
      <c r="B11" s="7" t="s">
        <v>7</v>
      </c>
      <c r="C11" s="61">
        <v>1762.4839999999999</v>
      </c>
      <c r="D11" s="72">
        <v>1808.752</v>
      </c>
      <c r="E11" s="22">
        <v>8.0140769348762769E-2</v>
      </c>
      <c r="F11" s="23">
        <v>1.530688694561369E-2</v>
      </c>
      <c r="G11" s="61">
        <v>2033.1259999999997</v>
      </c>
      <c r="H11" s="72">
        <v>1932.5919999999999</v>
      </c>
      <c r="I11" s="22">
        <v>8.5440991137284164E-2</v>
      </c>
      <c r="J11" s="66">
        <v>1.67464342629077E-2</v>
      </c>
      <c r="L11" s="24" t="s">
        <v>23</v>
      </c>
      <c r="M11" s="25">
        <f t="shared" ref="M11:M14" si="0">H11/$H$9*100</f>
        <v>18.759339182409363</v>
      </c>
    </row>
    <row r="12" spans="1:22" s="15" customFormat="1" x14ac:dyDescent="0.25">
      <c r="B12" s="7" t="s">
        <v>8</v>
      </c>
      <c r="C12" s="61">
        <v>2418.4059999999999</v>
      </c>
      <c r="D12" s="72">
        <v>2418.4059999999999</v>
      </c>
      <c r="E12" s="22">
        <v>0.1071528420909356</v>
      </c>
      <c r="F12" s="23">
        <v>2.0466192839368704E-2</v>
      </c>
      <c r="G12" s="61">
        <v>2641.1459999999997</v>
      </c>
      <c r="H12" s="72">
        <v>2641.1459999999997</v>
      </c>
      <c r="I12" s="22">
        <v>0.1167665663410971</v>
      </c>
      <c r="J12" s="66">
        <v>2.2886247002855034E-2</v>
      </c>
      <c r="K12" s="1"/>
      <c r="L12" s="24" t="s">
        <v>24</v>
      </c>
      <c r="M12" s="25">
        <f t="shared" si="0"/>
        <v>25.637151371972848</v>
      </c>
    </row>
    <row r="13" spans="1:22" x14ac:dyDescent="0.25">
      <c r="B13" s="7" t="s">
        <v>9</v>
      </c>
      <c r="C13" s="61">
        <v>501.98199999999997</v>
      </c>
      <c r="D13" s="72">
        <v>501.98199999999997</v>
      </c>
      <c r="E13" s="22">
        <v>2.2241425955150641E-2</v>
      </c>
      <c r="F13" s="23">
        <v>4.2481123574337728E-3</v>
      </c>
      <c r="G13" s="61">
        <v>489.51199999999994</v>
      </c>
      <c r="H13" s="72">
        <v>489.51199999999994</v>
      </c>
      <c r="I13" s="22">
        <v>2.1641603842711882E-2</v>
      </c>
      <c r="J13" s="66">
        <v>4.2417543531715297E-3</v>
      </c>
      <c r="L13" s="24" t="s">
        <v>25</v>
      </c>
      <c r="M13" s="25">
        <f t="shared" si="0"/>
        <v>4.751609052432987</v>
      </c>
    </row>
    <row r="14" spans="1:22" s="15" customFormat="1" x14ac:dyDescent="0.25">
      <c r="B14" s="7" t="s">
        <v>10</v>
      </c>
      <c r="C14" s="61">
        <v>1514.9759999999999</v>
      </c>
      <c r="D14" s="72">
        <v>1506.462</v>
      </c>
      <c r="E14" s="22">
        <v>6.674714038999037E-2</v>
      </c>
      <c r="F14" s="23">
        <v>1.2748703814488161E-2</v>
      </c>
      <c r="G14" s="61">
        <v>1377.548</v>
      </c>
      <c r="H14" s="72">
        <v>1126.8579999999999</v>
      </c>
      <c r="I14" s="22">
        <v>4.9819032879665111E-2</v>
      </c>
      <c r="J14" s="66">
        <v>9.7645304444143634E-3</v>
      </c>
      <c r="K14" s="1"/>
      <c r="L14" s="24" t="s">
        <v>26</v>
      </c>
      <c r="M14" s="25">
        <f t="shared" si="0"/>
        <v>10.938217395296808</v>
      </c>
    </row>
    <row r="15" spans="1:22" s="15" customFormat="1" ht="15.75" x14ac:dyDescent="0.25">
      <c r="A15" s="26" t="s">
        <v>27</v>
      </c>
      <c r="B15" s="27" t="s">
        <v>28</v>
      </c>
      <c r="C15" s="62">
        <v>574.82399999999996</v>
      </c>
      <c r="D15" s="73">
        <v>574.82399999999996</v>
      </c>
      <c r="E15" s="28">
        <v>2.54688523358278E-2</v>
      </c>
      <c r="F15" s="29">
        <v>4.8645507961431102E-3</v>
      </c>
      <c r="G15" s="62">
        <v>496.65</v>
      </c>
      <c r="H15" s="73">
        <v>452.27399999999994</v>
      </c>
      <c r="I15" s="28">
        <v>1.9995290690235732E-2</v>
      </c>
      <c r="J15" s="67">
        <v>3.9190769752862039E-3</v>
      </c>
      <c r="K15" s="1"/>
      <c r="L15" s="1"/>
      <c r="V15" s="1"/>
    </row>
    <row r="16" spans="1:22" ht="15.75" x14ac:dyDescent="0.25">
      <c r="A16" s="26" t="s">
        <v>29</v>
      </c>
      <c r="B16" s="27" t="s">
        <v>11</v>
      </c>
      <c r="C16" s="62">
        <v>674.58399999999995</v>
      </c>
      <c r="D16" s="73">
        <v>674.58399999999995</v>
      </c>
      <c r="E16" s="28">
        <v>2.9888940413260512E-2</v>
      </c>
      <c r="F16" s="29">
        <v>5.7087876189327582E-3</v>
      </c>
      <c r="G16" s="62">
        <v>643.62399999999991</v>
      </c>
      <c r="H16" s="73">
        <v>443.41599999999994</v>
      </c>
      <c r="I16" s="28">
        <v>1.9603673473826855E-2</v>
      </c>
      <c r="J16" s="67">
        <v>3.8423200008700646E-3</v>
      </c>
    </row>
    <row r="17" spans="1:13" ht="16.5" thickBot="1" x14ac:dyDescent="0.3">
      <c r="A17" s="26" t="s">
        <v>30</v>
      </c>
      <c r="B17" s="30" t="s">
        <v>12</v>
      </c>
      <c r="C17" s="64">
        <v>265.56799999999998</v>
      </c>
      <c r="D17" s="74">
        <v>257.05399999999997</v>
      </c>
      <c r="E17" s="31">
        <v>1.1389347640902049E-2</v>
      </c>
      <c r="F17" s="32">
        <v>2.1753653994122917E-3</v>
      </c>
      <c r="G17" s="64">
        <v>237.27399999999997</v>
      </c>
      <c r="H17" s="74">
        <v>231.16799999999998</v>
      </c>
      <c r="I17" s="31">
        <v>1.0220068715602521E-2</v>
      </c>
      <c r="J17" s="68">
        <v>2.003133468258094E-3</v>
      </c>
    </row>
    <row r="18" spans="1:13" x14ac:dyDescent="0.25">
      <c r="B18" s="8" t="s">
        <v>13</v>
      </c>
      <c r="C18" s="82">
        <f>SUM(C19:C25)</f>
        <v>10643</v>
      </c>
      <c r="D18" s="71">
        <v>10624</v>
      </c>
      <c r="E18" s="19">
        <v>0.4707198850706209</v>
      </c>
      <c r="F18" s="20">
        <v>8.9907498048488604E-2</v>
      </c>
      <c r="G18" s="78">
        <f>SUM(G19:G25)</f>
        <v>10623</v>
      </c>
      <c r="H18" s="71">
        <v>10578</v>
      </c>
      <c r="I18" s="19">
        <v>0.46765939435234749</v>
      </c>
      <c r="J18" s="65">
        <v>9.1661241293060122E-2</v>
      </c>
      <c r="L18"/>
      <c r="M18" s="21">
        <v>100</v>
      </c>
    </row>
    <row r="19" spans="1:13" x14ac:dyDescent="0.25">
      <c r="B19" s="9" t="s">
        <v>8</v>
      </c>
      <c r="C19" s="61">
        <v>263</v>
      </c>
      <c r="D19" s="75">
        <v>263</v>
      </c>
      <c r="E19" s="33">
        <v>1.1652798359711341E-2</v>
      </c>
      <c r="F19" s="34">
        <v>2.2256844867048664E-3</v>
      </c>
      <c r="G19" s="61">
        <v>277</v>
      </c>
      <c r="H19" s="75">
        <v>277</v>
      </c>
      <c r="I19" s="33">
        <v>1.2246327494384595E-2</v>
      </c>
      <c r="J19" s="69">
        <v>2.4002801888993812E-3</v>
      </c>
      <c r="L19" s="24" t="s">
        <v>24</v>
      </c>
      <c r="M19" s="35">
        <f>H19/$H$18*100</f>
        <v>2.6186424654944225</v>
      </c>
    </row>
    <row r="20" spans="1:13" x14ac:dyDescent="0.25">
      <c r="B20" s="9" t="s">
        <v>9</v>
      </c>
      <c r="C20" s="61">
        <v>135</v>
      </c>
      <c r="D20" s="75">
        <v>135</v>
      </c>
      <c r="E20" s="33">
        <v>5.9814744431978366E-3</v>
      </c>
      <c r="F20" s="34">
        <v>1.1424616186507871E-3</v>
      </c>
      <c r="G20" s="61">
        <v>132</v>
      </c>
      <c r="H20" s="75">
        <v>132</v>
      </c>
      <c r="I20" s="33">
        <v>5.8357950514756922E-3</v>
      </c>
      <c r="J20" s="69">
        <v>1.1438158300892357E-3</v>
      </c>
      <c r="L20" s="24" t="s">
        <v>25</v>
      </c>
      <c r="M20" s="35">
        <f t="shared" ref="M20:M22" si="1">H20/$H$18*100</f>
        <v>1.2478729438457177</v>
      </c>
    </row>
    <row r="21" spans="1:13" ht="45" x14ac:dyDescent="0.25">
      <c r="B21" s="10" t="s">
        <v>31</v>
      </c>
      <c r="C21" s="61">
        <v>2756</v>
      </c>
      <c r="D21" s="75">
        <v>2744</v>
      </c>
      <c r="E21" s="33">
        <v>0.12157900646025825</v>
      </c>
      <c r="F21" s="34">
        <v>2.322159023390933E-2</v>
      </c>
      <c r="G21" s="61">
        <v>2855</v>
      </c>
      <c r="H21" s="75">
        <v>2843</v>
      </c>
      <c r="I21" s="33">
        <v>0.1256906464495863</v>
      </c>
      <c r="J21" s="69">
        <v>2.4635366704118918E-2</v>
      </c>
      <c r="L21" s="10" t="s">
        <v>32</v>
      </c>
      <c r="M21" s="35">
        <f>H21/$H$18*100</f>
        <v>26.876536207222539</v>
      </c>
    </row>
    <row r="22" spans="1:13" ht="33.75" x14ac:dyDescent="0.25">
      <c r="B22" s="36" t="s">
        <v>33</v>
      </c>
      <c r="C22" s="62">
        <v>7073</v>
      </c>
      <c r="D22" s="73">
        <v>7073</v>
      </c>
      <c r="E22" s="28">
        <v>0.31338495360546886</v>
      </c>
      <c r="F22" s="29">
        <v>5.9856526138644561E-2</v>
      </c>
      <c r="G22" s="62">
        <v>6963</v>
      </c>
      <c r="H22" s="73">
        <v>6946</v>
      </c>
      <c r="I22" s="28">
        <v>0.30708660929962239</v>
      </c>
      <c r="J22" s="67">
        <v>6.0188975422725999E-2</v>
      </c>
      <c r="L22" s="36" t="s">
        <v>33</v>
      </c>
      <c r="M22" s="35">
        <f t="shared" si="1"/>
        <v>65.664586878426917</v>
      </c>
    </row>
    <row r="23" spans="1:13" x14ac:dyDescent="0.25">
      <c r="B23" s="37" t="s">
        <v>34</v>
      </c>
      <c r="C23" s="62">
        <v>92</v>
      </c>
      <c r="D23" s="73">
        <v>92</v>
      </c>
      <c r="E23" s="28">
        <v>4.0762640649940817E-3</v>
      </c>
      <c r="F23" s="29">
        <v>7.7856643641386963E-4</v>
      </c>
      <c r="G23" s="62">
        <v>79</v>
      </c>
      <c r="H23" s="73">
        <v>64</v>
      </c>
      <c r="I23" s="28">
        <v>2.8294763885942749E-3</v>
      </c>
      <c r="J23" s="67">
        <v>5.5457737216447795E-4</v>
      </c>
      <c r="L23" s="24" t="s">
        <v>26</v>
      </c>
      <c r="M23" s="35">
        <f>(H23+H24)/$H$18*100</f>
        <v>0.74683304972584608</v>
      </c>
    </row>
    <row r="24" spans="1:13" ht="56.25" x14ac:dyDescent="0.25">
      <c r="B24" s="37" t="s">
        <v>35</v>
      </c>
      <c r="C24" s="62">
        <v>16</v>
      </c>
      <c r="D24" s="73">
        <v>9</v>
      </c>
      <c r="E24" s="28">
        <v>3.9876496287985578E-4</v>
      </c>
      <c r="F24" s="29">
        <v>7.616410791005246E-5</v>
      </c>
      <c r="G24" s="62">
        <v>16</v>
      </c>
      <c r="H24" s="73">
        <v>15</v>
      </c>
      <c r="I24" s="28">
        <v>6.6315852857678321E-4</v>
      </c>
      <c r="J24" s="67">
        <v>1.2997907160104951E-4</v>
      </c>
      <c r="L24" s="38" t="s">
        <v>36</v>
      </c>
      <c r="M24" s="35">
        <f>H25/$H$18*100</f>
        <v>2.8455284552845526</v>
      </c>
    </row>
    <row r="25" spans="1:13" ht="57" thickBot="1" x14ac:dyDescent="0.3">
      <c r="B25" s="11" t="s">
        <v>15</v>
      </c>
      <c r="C25" s="63">
        <v>308</v>
      </c>
      <c r="D25" s="76">
        <v>308</v>
      </c>
      <c r="E25" s="12">
        <v>1.364662317411062E-2</v>
      </c>
      <c r="F25" s="39">
        <v>2.606505026255129E-3</v>
      </c>
      <c r="G25" s="63">
        <v>301</v>
      </c>
      <c r="H25" s="76">
        <v>301</v>
      </c>
      <c r="I25" s="12">
        <v>1.3307381140107448E-2</v>
      </c>
      <c r="J25" s="70">
        <v>2.6082467034610605E-3</v>
      </c>
    </row>
    <row r="26" spans="1:13" ht="34.5" thickBot="1" x14ac:dyDescent="0.3">
      <c r="B26" s="40" t="s">
        <v>37</v>
      </c>
      <c r="C26" s="80">
        <v>1574</v>
      </c>
      <c r="D26" s="71">
        <v>1574</v>
      </c>
      <c r="E26" s="19">
        <v>6.9739561285876994E-2</v>
      </c>
      <c r="F26" s="20">
        <v>1.3320256205602508E-2</v>
      </c>
      <c r="G26" s="59">
        <v>1739</v>
      </c>
      <c r="H26" s="71">
        <v>1739</v>
      </c>
      <c r="I26" s="19">
        <v>7.6882178746335059E-2</v>
      </c>
      <c r="J26" s="65">
        <v>1.5068907034281674E-2</v>
      </c>
    </row>
    <row r="27" spans="1:13" ht="15.75" thickBot="1" x14ac:dyDescent="0.3">
      <c r="B27" s="41" t="s">
        <v>38</v>
      </c>
      <c r="C27" s="80">
        <f>C9+C18+C26</f>
        <v>20857.076000000001</v>
      </c>
      <c r="D27" s="77">
        <v>22569.685999999998</v>
      </c>
      <c r="E27" s="42">
        <v>1</v>
      </c>
      <c r="F27" s="43">
        <v>0.19100000000000003</v>
      </c>
      <c r="G27" s="59">
        <f>G9+G18+G26</f>
        <v>22387.794000000002</v>
      </c>
      <c r="H27" s="77">
        <v>22619.025999999998</v>
      </c>
      <c r="I27" s="44">
        <v>1</v>
      </c>
      <c r="J27" s="81">
        <v>0.19600000000000004</v>
      </c>
    </row>
    <row r="28" spans="1:13" x14ac:dyDescent="0.25">
      <c r="C28" s="1"/>
    </row>
    <row r="29" spans="1:13" x14ac:dyDescent="0.25">
      <c r="C29" s="1"/>
    </row>
    <row r="30" spans="1:13" x14ac:dyDescent="0.25">
      <c r="B30" t="s">
        <v>52</v>
      </c>
      <c r="C30" s="83"/>
    </row>
    <row r="31" spans="1:13" x14ac:dyDescent="0.25">
      <c r="C31" s="84"/>
      <c r="D31" s="45"/>
      <c r="E31" s="45"/>
      <c r="F31" s="45"/>
      <c r="G31" s="45"/>
      <c r="H31" s="45"/>
      <c r="I31" s="45"/>
    </row>
    <row r="32" spans="1:13" x14ac:dyDescent="0.25">
      <c r="C32" s="1"/>
    </row>
    <row r="33" spans="1:19" x14ac:dyDescent="0.25">
      <c r="B33" s="124" t="s">
        <v>81</v>
      </c>
      <c r="C33" s="48"/>
      <c r="D33" s="13"/>
      <c r="E33" s="13"/>
      <c r="F33" s="13"/>
      <c r="G33" s="13"/>
      <c r="I33" s="13"/>
      <c r="J33" s="13"/>
      <c r="K33" s="13"/>
    </row>
    <row r="34" spans="1:19" x14ac:dyDescent="0.25">
      <c r="C34" s="48"/>
      <c r="D34" s="85"/>
      <c r="E34" s="85"/>
      <c r="S34" s="46" t="s">
        <v>39</v>
      </c>
    </row>
    <row r="35" spans="1:19" x14ac:dyDescent="0.25">
      <c r="C35" s="48"/>
      <c r="D35" s="86"/>
      <c r="E35" s="86"/>
      <c r="K35" s="47" t="s">
        <v>40</v>
      </c>
      <c r="L35" s="47" t="s">
        <v>3</v>
      </c>
      <c r="M35" s="47" t="s">
        <v>3</v>
      </c>
      <c r="N35" s="47" t="s">
        <v>3</v>
      </c>
    </row>
    <row r="36" spans="1:19" x14ac:dyDescent="0.25">
      <c r="C36" s="48"/>
      <c r="D36" s="71"/>
      <c r="E36" s="71"/>
      <c r="K36" s="47"/>
      <c r="L36" s="47">
        <v>2021</v>
      </c>
      <c r="M36" s="47">
        <v>2022</v>
      </c>
      <c r="N36" s="47">
        <v>2023</v>
      </c>
    </row>
    <row r="37" spans="1:19" x14ac:dyDescent="0.25">
      <c r="C37" s="87"/>
      <c r="D37" s="72"/>
      <c r="E37" s="72"/>
      <c r="K37" s="49" t="s">
        <v>41</v>
      </c>
      <c r="L37" s="50">
        <v>10829.1</v>
      </c>
      <c r="M37" s="50">
        <f>D14+D22+D23+D24+D26</f>
        <v>10254.462</v>
      </c>
      <c r="N37" s="50">
        <f>H14+H22+H23+H24+H26</f>
        <v>9890.8580000000002</v>
      </c>
      <c r="Q37" s="51"/>
    </row>
    <row r="38" spans="1:19" x14ac:dyDescent="0.25">
      <c r="C38" s="87"/>
      <c r="D38" s="72"/>
      <c r="E38" s="72"/>
      <c r="K38" s="49" t="s">
        <v>42</v>
      </c>
      <c r="L38" s="50">
        <v>4166</v>
      </c>
      <c r="M38" s="50">
        <f>D10</f>
        <v>4136.0839999999998</v>
      </c>
      <c r="N38" s="50">
        <f>H10</f>
        <v>4111.9179999999997</v>
      </c>
    </row>
    <row r="39" spans="1:19" ht="45" x14ac:dyDescent="0.25">
      <c r="C39" s="87"/>
      <c r="D39" s="72"/>
      <c r="E39" s="72"/>
      <c r="K39" s="94" t="s">
        <v>43</v>
      </c>
      <c r="L39" s="50">
        <v>2782</v>
      </c>
      <c r="M39" s="50">
        <f>D21+D25</f>
        <v>3052</v>
      </c>
      <c r="N39" s="50">
        <f>H21+H25</f>
        <v>3144</v>
      </c>
    </row>
    <row r="40" spans="1:19" x14ac:dyDescent="0.25">
      <c r="C40" s="87"/>
      <c r="D40" s="72"/>
      <c r="E40" s="72"/>
      <c r="K40" s="49" t="s">
        <v>24</v>
      </c>
      <c r="L40" s="50">
        <v>2400.1999999999998</v>
      </c>
      <c r="M40" s="50">
        <f>D12+D19</f>
        <v>2681.4059999999999</v>
      </c>
      <c r="N40" s="50">
        <f>H12+H19</f>
        <v>2918.1459999999997</v>
      </c>
    </row>
    <row r="41" spans="1:19" x14ac:dyDescent="0.25">
      <c r="C41" s="87"/>
      <c r="D41" s="72"/>
      <c r="E41" s="72"/>
      <c r="K41" s="49" t="s">
        <v>23</v>
      </c>
      <c r="L41" s="50">
        <v>1750</v>
      </c>
      <c r="M41" s="50">
        <f>D11</f>
        <v>1808.752</v>
      </c>
      <c r="N41" s="50">
        <f>H11</f>
        <v>1932.5919999999999</v>
      </c>
    </row>
    <row r="42" spans="1:19" ht="62.25" customHeight="1" x14ac:dyDescent="0.25">
      <c r="A42"/>
      <c r="C42" s="88"/>
      <c r="D42" s="73"/>
      <c r="E42" s="73"/>
      <c r="K42" s="49" t="s">
        <v>25</v>
      </c>
      <c r="L42" s="50">
        <v>649</v>
      </c>
      <c r="M42" s="50">
        <f>D13+D20</f>
        <v>636.98199999999997</v>
      </c>
      <c r="N42" s="50">
        <f>H13+H20</f>
        <v>621.51199999999994</v>
      </c>
    </row>
    <row r="43" spans="1:19" x14ac:dyDescent="0.25">
      <c r="C43" s="88"/>
      <c r="D43" s="73"/>
      <c r="E43" s="73"/>
      <c r="K43" s="48"/>
      <c r="L43" s="52"/>
      <c r="M43" s="52"/>
      <c r="N43" s="52"/>
    </row>
    <row r="44" spans="1:19" x14ac:dyDescent="0.25">
      <c r="C44" s="88"/>
      <c r="D44" s="73"/>
      <c r="E44" s="73"/>
    </row>
    <row r="45" spans="1:19" x14ac:dyDescent="0.25">
      <c r="C45" s="48"/>
      <c r="D45" s="71"/>
      <c r="E45" s="71"/>
    </row>
    <row r="46" spans="1:19" x14ac:dyDescent="0.25">
      <c r="C46" s="89"/>
      <c r="D46" s="75"/>
      <c r="E46" s="75"/>
    </row>
    <row r="47" spans="1:19" x14ac:dyDescent="0.25">
      <c r="C47" s="89"/>
      <c r="D47" s="75"/>
      <c r="E47" s="75"/>
      <c r="K47" s="93" t="s">
        <v>50</v>
      </c>
      <c r="S47" s="53" t="s">
        <v>44</v>
      </c>
    </row>
    <row r="48" spans="1:19" x14ac:dyDescent="0.25">
      <c r="C48" s="90"/>
      <c r="D48" s="75"/>
      <c r="E48" s="75"/>
      <c r="K48" s="54"/>
      <c r="L48" s="56">
        <v>2022</v>
      </c>
      <c r="M48" s="56">
        <v>2023</v>
      </c>
      <c r="N48" s="55"/>
      <c r="S48" s="53" t="s">
        <v>45</v>
      </c>
    </row>
    <row r="49" spans="3:14" ht="26.25" x14ac:dyDescent="0.25">
      <c r="C49" s="38"/>
      <c r="D49" s="73"/>
      <c r="E49" s="73"/>
      <c r="K49" s="56" t="s">
        <v>46</v>
      </c>
      <c r="L49" s="14">
        <f>D15+D22</f>
        <v>7647.8239999999996</v>
      </c>
      <c r="M49" s="14">
        <f>H15+H22</f>
        <v>7398.2740000000003</v>
      </c>
      <c r="N49" s="57"/>
    </row>
    <row r="50" spans="3:14" x14ac:dyDescent="0.25">
      <c r="C50" s="91"/>
      <c r="D50" s="73"/>
      <c r="E50" s="73"/>
      <c r="K50" s="56" t="s">
        <v>47</v>
      </c>
      <c r="L50" s="14">
        <f>D16+D23</f>
        <v>766.58399999999995</v>
      </c>
      <c r="M50" s="14">
        <f>H16+H23</f>
        <v>507.41599999999994</v>
      </c>
      <c r="N50" s="57"/>
    </row>
    <row r="51" spans="3:14" ht="26.25" x14ac:dyDescent="0.25">
      <c r="C51" s="91"/>
      <c r="D51" s="73"/>
      <c r="E51" s="73"/>
      <c r="K51" s="56" t="s">
        <v>48</v>
      </c>
      <c r="L51" s="14">
        <f>D17+D24+D26</f>
        <v>1840.0540000000001</v>
      </c>
      <c r="M51" s="14">
        <f>H17+H24+H26</f>
        <v>1985.1679999999999</v>
      </c>
      <c r="N51" s="57"/>
    </row>
    <row r="52" spans="3:14" x14ac:dyDescent="0.25">
      <c r="C52" s="38"/>
      <c r="D52" s="72"/>
      <c r="E52" s="72"/>
    </row>
    <row r="53" spans="3:14" x14ac:dyDescent="0.25">
      <c r="C53" s="48"/>
      <c r="D53" s="71"/>
      <c r="E53" s="71"/>
    </row>
    <row r="54" spans="3:14" x14ac:dyDescent="0.25">
      <c r="C54" s="92"/>
      <c r="D54" s="71"/>
      <c r="E54" s="71"/>
    </row>
    <row r="55" spans="3:14" x14ac:dyDescent="0.25">
      <c r="C55" s="1"/>
    </row>
    <row r="56" spans="3:14" x14ac:dyDescent="0.25">
      <c r="C56" s="1"/>
    </row>
    <row r="57" spans="3:14" x14ac:dyDescent="0.25">
      <c r="C57" s="1"/>
    </row>
    <row r="58" spans="3:14" x14ac:dyDescent="0.25">
      <c r="C58" s="1"/>
    </row>
    <row r="59" spans="3:14" x14ac:dyDescent="0.25">
      <c r="C59" s="1"/>
    </row>
    <row r="60" spans="3:14" x14ac:dyDescent="0.25">
      <c r="C60" s="1"/>
    </row>
    <row r="61" spans="3:14" x14ac:dyDescent="0.25">
      <c r="C61" s="1"/>
    </row>
    <row r="62" spans="3:14" x14ac:dyDescent="0.25">
      <c r="C62" s="1"/>
    </row>
    <row r="63" spans="3:14" x14ac:dyDescent="0.25">
      <c r="C63" s="1"/>
    </row>
    <row r="64" spans="3:14" x14ac:dyDescent="0.25">
      <c r="C64" s="1"/>
    </row>
    <row r="65" spans="3:3" x14ac:dyDescent="0.25">
      <c r="C65" s="1"/>
    </row>
    <row r="66" spans="3:3" x14ac:dyDescent="0.25">
      <c r="C66" s="1"/>
    </row>
    <row r="67" spans="3:3" x14ac:dyDescent="0.25">
      <c r="C67" s="1"/>
    </row>
    <row r="68" spans="3:3" x14ac:dyDescent="0.25">
      <c r="C68" s="1"/>
    </row>
    <row r="69" spans="3:3" x14ac:dyDescent="0.25">
      <c r="C69" s="1"/>
    </row>
    <row r="70" spans="3:3" x14ac:dyDescent="0.25">
      <c r="C70" s="1"/>
    </row>
    <row r="71" spans="3:3" x14ac:dyDescent="0.25">
      <c r="C71" s="1"/>
    </row>
    <row r="72" spans="3:3" x14ac:dyDescent="0.25">
      <c r="C72" s="1"/>
    </row>
    <row r="73" spans="3:3" x14ac:dyDescent="0.25">
      <c r="C73" s="1"/>
    </row>
    <row r="74" spans="3:3" x14ac:dyDescent="0.25">
      <c r="C74" s="1"/>
    </row>
    <row r="75" spans="3:3" x14ac:dyDescent="0.25">
      <c r="C75" s="1"/>
    </row>
    <row r="76" spans="3:3" x14ac:dyDescent="0.25">
      <c r="C76" s="1"/>
    </row>
    <row r="77" spans="3:3" x14ac:dyDescent="0.25">
      <c r="C77" s="1"/>
    </row>
    <row r="78" spans="3:3" x14ac:dyDescent="0.25">
      <c r="C78" s="1"/>
    </row>
    <row r="79" spans="3:3" x14ac:dyDescent="0.25">
      <c r="C79" s="1"/>
    </row>
    <row r="80" spans="3:3" x14ac:dyDescent="0.25">
      <c r="C80" s="1"/>
    </row>
    <row r="81" spans="3:3" x14ac:dyDescent="0.25">
      <c r="C81" s="1"/>
    </row>
    <row r="82" spans="3:3" x14ac:dyDescent="0.25">
      <c r="C82" s="1"/>
    </row>
    <row r="83" spans="3:3" x14ac:dyDescent="0.25">
      <c r="C83" s="1"/>
    </row>
    <row r="84" spans="3:3" x14ac:dyDescent="0.25">
      <c r="C84" s="1"/>
    </row>
    <row r="85" spans="3:3" x14ac:dyDescent="0.25">
      <c r="C85" s="1"/>
    </row>
    <row r="86" spans="3:3" x14ac:dyDescent="0.25">
      <c r="C86" s="1"/>
    </row>
    <row r="87" spans="3:3" x14ac:dyDescent="0.25">
      <c r="C87" s="1"/>
    </row>
    <row r="88" spans="3:3" x14ac:dyDescent="0.25">
      <c r="C88" s="1"/>
    </row>
    <row r="89" spans="3:3" x14ac:dyDescent="0.25">
      <c r="C89" s="1"/>
    </row>
    <row r="90" spans="3:3" x14ac:dyDescent="0.25">
      <c r="C90" s="1"/>
    </row>
    <row r="91" spans="3:3" x14ac:dyDescent="0.25">
      <c r="C91" s="1"/>
    </row>
    <row r="92" spans="3:3" x14ac:dyDescent="0.25">
      <c r="C92" s="1"/>
    </row>
    <row r="93" spans="3:3" x14ac:dyDescent="0.25">
      <c r="C93" s="1"/>
    </row>
    <row r="94" spans="3:3" x14ac:dyDescent="0.25">
      <c r="C94" s="1"/>
    </row>
    <row r="95" spans="3:3" x14ac:dyDescent="0.25">
      <c r="C95" s="1"/>
    </row>
    <row r="96" spans="3:3" x14ac:dyDescent="0.25">
      <c r="C96" s="1"/>
    </row>
    <row r="97" spans="3:3" x14ac:dyDescent="0.25">
      <c r="C97" s="1"/>
    </row>
    <row r="98" spans="3:3" x14ac:dyDescent="0.25">
      <c r="C98" s="1"/>
    </row>
    <row r="99" spans="3:3" x14ac:dyDescent="0.25">
      <c r="C99" s="1"/>
    </row>
    <row r="100" spans="3:3" x14ac:dyDescent="0.25">
      <c r="C100" s="1"/>
    </row>
    <row r="101" spans="3:3" x14ac:dyDescent="0.25">
      <c r="C101" s="1"/>
    </row>
    <row r="102" spans="3:3" x14ac:dyDescent="0.25">
      <c r="C102" s="1"/>
    </row>
    <row r="103" spans="3:3" x14ac:dyDescent="0.25">
      <c r="C103" s="1"/>
    </row>
    <row r="104" spans="3:3" x14ac:dyDescent="0.25">
      <c r="C104" s="1"/>
    </row>
    <row r="105" spans="3:3" x14ac:dyDescent="0.25">
      <c r="C105" s="1"/>
    </row>
    <row r="106" spans="3:3" x14ac:dyDescent="0.25">
      <c r="C106" s="1"/>
    </row>
    <row r="107" spans="3:3" x14ac:dyDescent="0.25">
      <c r="C107" s="1"/>
    </row>
    <row r="108" spans="3:3" x14ac:dyDescent="0.25">
      <c r="C108" s="1"/>
    </row>
    <row r="109" spans="3:3" x14ac:dyDescent="0.25">
      <c r="C109" s="1"/>
    </row>
    <row r="110" spans="3:3" x14ac:dyDescent="0.25">
      <c r="C110" s="1"/>
    </row>
    <row r="111" spans="3:3" x14ac:dyDescent="0.25">
      <c r="C111" s="1"/>
    </row>
    <row r="112" spans="3:3" x14ac:dyDescent="0.25">
      <c r="C112" s="1"/>
    </row>
    <row r="113" spans="3:3" x14ac:dyDescent="0.25">
      <c r="C113" s="1"/>
    </row>
    <row r="114" spans="3:3" x14ac:dyDescent="0.25">
      <c r="C114" s="1"/>
    </row>
    <row r="115" spans="3:3" x14ac:dyDescent="0.25">
      <c r="C115" s="1"/>
    </row>
    <row r="116" spans="3:3" x14ac:dyDescent="0.25">
      <c r="C116" s="1"/>
    </row>
    <row r="117" spans="3:3" x14ac:dyDescent="0.25">
      <c r="C117" s="1"/>
    </row>
    <row r="118" spans="3:3" x14ac:dyDescent="0.25">
      <c r="C118" s="1"/>
    </row>
    <row r="119" spans="3:3" x14ac:dyDescent="0.25">
      <c r="C119" s="1"/>
    </row>
    <row r="120" spans="3:3" x14ac:dyDescent="0.25">
      <c r="C120" s="1"/>
    </row>
    <row r="121" spans="3:3" x14ac:dyDescent="0.25">
      <c r="C121" s="1"/>
    </row>
    <row r="122" spans="3:3" x14ac:dyDescent="0.25">
      <c r="C122" s="1"/>
    </row>
    <row r="123" spans="3:3" x14ac:dyDescent="0.25">
      <c r="C123" s="1"/>
    </row>
    <row r="124" spans="3:3" x14ac:dyDescent="0.25">
      <c r="C124" s="1"/>
    </row>
    <row r="125" spans="3:3" x14ac:dyDescent="0.25">
      <c r="C125" s="1"/>
    </row>
  </sheetData>
  <mergeCells count="7">
    <mergeCell ref="B7:B8"/>
    <mergeCell ref="H7:J7"/>
    <mergeCell ref="G6:J6"/>
    <mergeCell ref="C6:F6"/>
    <mergeCell ref="D7:F7"/>
    <mergeCell ref="C7:C8"/>
    <mergeCell ref="G7:G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0ED35D-1AFA-401C-9BA3-68DBE812CBD2}">
  <sheetPr>
    <tabColor rgb="FF92D050"/>
  </sheetPr>
  <dimension ref="B1:N34"/>
  <sheetViews>
    <sheetView zoomScaleNormal="100" workbookViewId="0">
      <selection activeCell="I1" sqref="I1"/>
    </sheetView>
  </sheetViews>
  <sheetFormatPr defaultRowHeight="15" x14ac:dyDescent="0.25"/>
  <cols>
    <col min="3" max="3" width="20.42578125" customWidth="1"/>
    <col min="4" max="4" width="11.5703125" customWidth="1"/>
    <col min="12" max="12" width="20.28515625" customWidth="1"/>
  </cols>
  <sheetData>
    <row r="1" spans="2:14" ht="39" x14ac:dyDescent="0.25">
      <c r="C1" s="176" t="s">
        <v>111</v>
      </c>
      <c r="D1" s="177"/>
      <c r="E1" s="177"/>
      <c r="F1" s="177"/>
      <c r="G1" s="177"/>
      <c r="H1" s="177"/>
      <c r="I1" s="177"/>
    </row>
    <row r="2" spans="2:14" ht="15.75" x14ac:dyDescent="0.25">
      <c r="B2" s="95"/>
      <c r="C2" s="124" t="s">
        <v>112</v>
      </c>
    </row>
    <row r="4" spans="2:14" x14ac:dyDescent="0.25">
      <c r="C4" s="46" t="s">
        <v>53</v>
      </c>
    </row>
    <row r="8" spans="2:14" x14ac:dyDescent="0.25">
      <c r="C8" s="169" t="s">
        <v>54</v>
      </c>
      <c r="D8" s="166" t="s">
        <v>42</v>
      </c>
      <c r="E8" s="167"/>
      <c r="F8" s="168" t="s">
        <v>55</v>
      </c>
      <c r="G8" s="167"/>
      <c r="H8" s="168" t="s">
        <v>24</v>
      </c>
      <c r="I8" s="167"/>
      <c r="J8" s="166" t="s">
        <v>26</v>
      </c>
      <c r="K8" s="166"/>
    </row>
    <row r="9" spans="2:14" ht="34.5" thickBot="1" x14ac:dyDescent="0.3">
      <c r="C9" s="170"/>
      <c r="D9" s="4" t="s">
        <v>56</v>
      </c>
      <c r="E9" s="97" t="s">
        <v>57</v>
      </c>
      <c r="F9" s="4" t="s">
        <v>56</v>
      </c>
      <c r="G9" s="97" t="s">
        <v>57</v>
      </c>
      <c r="H9" s="4" t="s">
        <v>56</v>
      </c>
      <c r="I9" s="97" t="s">
        <v>57</v>
      </c>
      <c r="J9" s="4" t="s">
        <v>56</v>
      </c>
      <c r="K9" s="4" t="s">
        <v>57</v>
      </c>
    </row>
    <row r="10" spans="2:14" x14ac:dyDescent="0.25">
      <c r="C10" s="99" t="s">
        <v>58</v>
      </c>
      <c r="D10" s="100">
        <v>1083</v>
      </c>
      <c r="E10" s="101">
        <v>2845</v>
      </c>
      <c r="F10" s="100">
        <v>18</v>
      </c>
      <c r="G10" s="101">
        <v>19</v>
      </c>
      <c r="H10" s="100">
        <v>110678</v>
      </c>
      <c r="I10" s="102">
        <v>2566</v>
      </c>
      <c r="J10" s="100">
        <v>353</v>
      </c>
      <c r="K10" s="103">
        <v>345</v>
      </c>
      <c r="L10" s="104"/>
      <c r="M10" s="100"/>
      <c r="N10" s="103"/>
    </row>
    <row r="11" spans="2:14" x14ac:dyDescent="0.25">
      <c r="C11" s="99" t="s">
        <v>59</v>
      </c>
      <c r="D11" s="100">
        <v>220</v>
      </c>
      <c r="E11" s="101">
        <v>1033</v>
      </c>
      <c r="F11" s="100">
        <v>5</v>
      </c>
      <c r="G11" s="101">
        <v>3</v>
      </c>
      <c r="H11" s="100">
        <v>3862</v>
      </c>
      <c r="I11" s="102">
        <v>35</v>
      </c>
      <c r="J11" s="100">
        <v>8</v>
      </c>
      <c r="K11" s="103">
        <v>3</v>
      </c>
      <c r="L11" s="104"/>
      <c r="M11" s="100"/>
      <c r="N11" s="103"/>
    </row>
    <row r="12" spans="2:14" x14ac:dyDescent="0.25">
      <c r="C12" s="99" t="s">
        <v>61</v>
      </c>
      <c r="D12" s="100">
        <v>749</v>
      </c>
      <c r="E12" s="101">
        <v>5192</v>
      </c>
      <c r="F12" s="100">
        <v>12</v>
      </c>
      <c r="G12" s="101">
        <v>0</v>
      </c>
      <c r="H12" s="100">
        <v>264823</v>
      </c>
      <c r="I12" s="102">
        <v>4048</v>
      </c>
      <c r="J12" s="100">
        <v>817</v>
      </c>
      <c r="K12" s="103">
        <v>979</v>
      </c>
      <c r="L12" s="104"/>
      <c r="M12" s="100"/>
      <c r="N12" s="103"/>
    </row>
    <row r="13" spans="2:14" x14ac:dyDescent="0.25">
      <c r="C13" s="99" t="s">
        <v>62</v>
      </c>
      <c r="D13" s="100">
        <v>601</v>
      </c>
      <c r="E13" s="101">
        <v>1740</v>
      </c>
      <c r="F13" s="100">
        <v>2</v>
      </c>
      <c r="G13" s="101">
        <v>0</v>
      </c>
      <c r="H13" s="100">
        <v>15067</v>
      </c>
      <c r="I13" s="102">
        <v>377</v>
      </c>
      <c r="J13" s="100">
        <v>143</v>
      </c>
      <c r="K13" s="103">
        <v>77</v>
      </c>
      <c r="L13" s="104"/>
      <c r="M13" s="100"/>
      <c r="N13" s="103"/>
    </row>
    <row r="14" spans="2:14" x14ac:dyDescent="0.25">
      <c r="C14" s="99" t="s">
        <v>63</v>
      </c>
      <c r="D14" s="100">
        <v>288</v>
      </c>
      <c r="E14" s="101">
        <v>1642</v>
      </c>
      <c r="F14" s="100">
        <v>8</v>
      </c>
      <c r="G14" s="101">
        <v>0</v>
      </c>
      <c r="H14" s="100">
        <v>29526</v>
      </c>
      <c r="I14" s="102">
        <v>305</v>
      </c>
      <c r="J14" s="100">
        <v>41</v>
      </c>
      <c r="K14" s="103">
        <v>12</v>
      </c>
      <c r="L14" s="104"/>
      <c r="M14" s="100"/>
      <c r="N14" s="103"/>
    </row>
    <row r="15" spans="2:14" x14ac:dyDescent="0.25">
      <c r="C15" s="99" t="s">
        <v>64</v>
      </c>
      <c r="D15" s="100">
        <v>407</v>
      </c>
      <c r="E15" s="101">
        <v>1201</v>
      </c>
      <c r="F15" s="100">
        <v>15</v>
      </c>
      <c r="G15" s="101">
        <v>13</v>
      </c>
      <c r="H15" s="100">
        <v>228013</v>
      </c>
      <c r="I15" s="102">
        <v>3168</v>
      </c>
      <c r="J15" s="100">
        <v>403</v>
      </c>
      <c r="K15" s="103">
        <v>326</v>
      </c>
      <c r="L15" s="104"/>
      <c r="M15" s="100"/>
      <c r="N15" s="103"/>
    </row>
    <row r="16" spans="2:14" x14ac:dyDescent="0.25">
      <c r="C16" s="99" t="s">
        <v>65</v>
      </c>
      <c r="D16" s="100">
        <v>268</v>
      </c>
      <c r="E16" s="101">
        <v>529</v>
      </c>
      <c r="F16" s="100">
        <v>5</v>
      </c>
      <c r="G16" s="101">
        <v>0</v>
      </c>
      <c r="H16" s="100">
        <v>61337</v>
      </c>
      <c r="I16" s="102">
        <v>882</v>
      </c>
      <c r="J16" s="100">
        <v>138</v>
      </c>
      <c r="K16" s="103">
        <v>141</v>
      </c>
      <c r="L16" s="104"/>
      <c r="M16" s="100"/>
      <c r="N16" s="103"/>
    </row>
    <row r="17" spans="3:14" x14ac:dyDescent="0.25">
      <c r="C17" s="99" t="s">
        <v>60</v>
      </c>
      <c r="D17" s="100">
        <v>99</v>
      </c>
      <c r="E17" s="101">
        <v>93</v>
      </c>
      <c r="F17" s="100">
        <v>38</v>
      </c>
      <c r="G17" s="101">
        <v>121</v>
      </c>
      <c r="H17" s="100">
        <v>17171</v>
      </c>
      <c r="I17" s="102">
        <v>187</v>
      </c>
      <c r="J17" s="100">
        <v>10</v>
      </c>
      <c r="K17" s="103">
        <v>18</v>
      </c>
      <c r="L17" s="104"/>
      <c r="M17" s="100"/>
      <c r="N17" s="103"/>
    </row>
    <row r="18" spans="3:14" x14ac:dyDescent="0.25">
      <c r="C18" s="99" t="s">
        <v>66</v>
      </c>
      <c r="D18" s="100">
        <v>226</v>
      </c>
      <c r="E18" s="101">
        <v>361</v>
      </c>
      <c r="F18" s="100">
        <v>72</v>
      </c>
      <c r="G18" s="101">
        <v>45</v>
      </c>
      <c r="H18" s="100">
        <v>163150</v>
      </c>
      <c r="I18" s="102">
        <v>3030</v>
      </c>
      <c r="J18" s="100">
        <v>349</v>
      </c>
      <c r="K18" s="103">
        <v>648</v>
      </c>
      <c r="L18" s="104"/>
      <c r="M18" s="100"/>
      <c r="N18" s="103"/>
    </row>
    <row r="19" spans="3:14" x14ac:dyDescent="0.25">
      <c r="C19" s="99" t="s">
        <v>67</v>
      </c>
      <c r="D19" s="100">
        <v>233</v>
      </c>
      <c r="E19" s="101">
        <v>384</v>
      </c>
      <c r="F19" s="100">
        <v>118</v>
      </c>
      <c r="G19" s="101">
        <v>143</v>
      </c>
      <c r="H19" s="100">
        <v>86635</v>
      </c>
      <c r="I19" s="102">
        <v>1226</v>
      </c>
      <c r="J19" s="100">
        <v>134</v>
      </c>
      <c r="K19" s="103">
        <v>160</v>
      </c>
      <c r="L19" s="104"/>
      <c r="M19" s="100"/>
      <c r="N19" s="103"/>
    </row>
    <row r="20" spans="3:14" x14ac:dyDescent="0.25">
      <c r="C20" s="99" t="s">
        <v>68</v>
      </c>
      <c r="D20" s="100">
        <v>50</v>
      </c>
      <c r="E20" s="101">
        <v>538</v>
      </c>
      <c r="F20" s="100">
        <v>25</v>
      </c>
      <c r="G20" s="101">
        <v>4</v>
      </c>
      <c r="H20" s="100">
        <v>32037</v>
      </c>
      <c r="I20" s="102">
        <v>632</v>
      </c>
      <c r="J20" s="100">
        <v>73</v>
      </c>
      <c r="K20" s="103">
        <v>46</v>
      </c>
      <c r="L20" s="104"/>
      <c r="M20" s="100"/>
      <c r="N20" s="103"/>
    </row>
    <row r="21" spans="3:14" x14ac:dyDescent="0.25">
      <c r="C21" s="99" t="s">
        <v>69</v>
      </c>
      <c r="D21" s="100">
        <v>189</v>
      </c>
      <c r="E21" s="101">
        <v>253</v>
      </c>
      <c r="F21" s="100">
        <v>49</v>
      </c>
      <c r="G21" s="101">
        <v>19</v>
      </c>
      <c r="H21" s="100">
        <v>50546</v>
      </c>
      <c r="I21" s="102">
        <v>1359</v>
      </c>
      <c r="J21" s="100">
        <v>69</v>
      </c>
      <c r="K21" s="103">
        <v>35</v>
      </c>
      <c r="L21" s="104"/>
      <c r="M21" s="100"/>
      <c r="N21" s="103"/>
    </row>
    <row r="22" spans="3:14" x14ac:dyDescent="0.25">
      <c r="C22" s="99" t="s">
        <v>70</v>
      </c>
      <c r="D22" s="100">
        <v>103</v>
      </c>
      <c r="E22" s="101">
        <v>420</v>
      </c>
      <c r="F22" s="100">
        <v>78</v>
      </c>
      <c r="G22" s="101">
        <v>76</v>
      </c>
      <c r="H22" s="100">
        <v>106408</v>
      </c>
      <c r="I22" s="102">
        <v>2026</v>
      </c>
      <c r="J22" s="100">
        <v>116</v>
      </c>
      <c r="K22" s="103">
        <v>166</v>
      </c>
      <c r="L22" s="104"/>
      <c r="M22" s="100"/>
      <c r="N22" s="103"/>
    </row>
    <row r="23" spans="3:14" x14ac:dyDescent="0.25">
      <c r="C23" s="99" t="s">
        <v>71</v>
      </c>
      <c r="D23" s="106">
        <v>77</v>
      </c>
      <c r="E23" s="107">
        <v>1067</v>
      </c>
      <c r="F23" s="106">
        <v>45</v>
      </c>
      <c r="G23" s="107">
        <v>270</v>
      </c>
      <c r="H23" s="106">
        <v>38242</v>
      </c>
      <c r="I23" s="108">
        <v>972</v>
      </c>
      <c r="J23" s="106">
        <v>33</v>
      </c>
      <c r="K23" s="109">
        <v>30</v>
      </c>
      <c r="L23" s="110"/>
      <c r="M23" s="106"/>
      <c r="N23" s="109"/>
    </row>
    <row r="24" spans="3:14" x14ac:dyDescent="0.25">
      <c r="C24" s="99" t="s">
        <v>72</v>
      </c>
      <c r="D24" s="100">
        <v>40</v>
      </c>
      <c r="E24" s="101">
        <v>89</v>
      </c>
      <c r="F24" s="100">
        <v>88</v>
      </c>
      <c r="G24" s="101">
        <v>407</v>
      </c>
      <c r="H24" s="100">
        <v>7200</v>
      </c>
      <c r="I24" s="102">
        <v>206</v>
      </c>
      <c r="J24" s="100">
        <v>11</v>
      </c>
      <c r="K24" s="103">
        <v>46</v>
      </c>
      <c r="L24" s="104"/>
      <c r="M24" s="100"/>
      <c r="N24" s="103"/>
    </row>
    <row r="25" spans="3:14" x14ac:dyDescent="0.25">
      <c r="C25" s="99" t="s">
        <v>73</v>
      </c>
      <c r="D25" s="100">
        <v>63</v>
      </c>
      <c r="E25" s="101">
        <v>335</v>
      </c>
      <c r="F25" s="100">
        <v>642</v>
      </c>
      <c r="G25" s="101">
        <v>1959</v>
      </c>
      <c r="H25" s="100">
        <v>66368</v>
      </c>
      <c r="I25" s="102">
        <v>1230</v>
      </c>
      <c r="J25" s="100">
        <v>103</v>
      </c>
      <c r="K25" s="103">
        <v>240</v>
      </c>
      <c r="L25" s="104"/>
      <c r="M25" s="100"/>
      <c r="N25" s="103"/>
    </row>
    <row r="26" spans="3:14" x14ac:dyDescent="0.25">
      <c r="C26" s="99" t="s">
        <v>74</v>
      </c>
      <c r="D26" s="100">
        <v>10</v>
      </c>
      <c r="E26" s="101">
        <v>4</v>
      </c>
      <c r="F26" s="100">
        <v>1387</v>
      </c>
      <c r="G26" s="101">
        <v>3107</v>
      </c>
      <c r="H26" s="100">
        <v>92228</v>
      </c>
      <c r="I26" s="102">
        <v>3313</v>
      </c>
      <c r="J26" s="100">
        <v>80</v>
      </c>
      <c r="K26" s="103">
        <v>333</v>
      </c>
      <c r="L26" s="104"/>
      <c r="M26" s="100"/>
      <c r="N26" s="103"/>
    </row>
    <row r="27" spans="3:14" x14ac:dyDescent="0.25">
      <c r="C27" s="99" t="s">
        <v>75</v>
      </c>
      <c r="D27" s="100">
        <v>20</v>
      </c>
      <c r="E27" s="101">
        <v>136</v>
      </c>
      <c r="F27" s="100">
        <v>1459</v>
      </c>
      <c r="G27" s="101">
        <v>1496</v>
      </c>
      <c r="H27" s="100">
        <v>16181</v>
      </c>
      <c r="I27" s="102">
        <v>504</v>
      </c>
      <c r="J27" s="100">
        <v>37</v>
      </c>
      <c r="K27" s="103">
        <v>83</v>
      </c>
      <c r="L27" s="104"/>
      <c r="M27" s="100"/>
      <c r="N27" s="103"/>
    </row>
    <row r="28" spans="3:14" x14ac:dyDescent="0.25">
      <c r="C28" s="99" t="s">
        <v>76</v>
      </c>
      <c r="D28" s="100">
        <v>73</v>
      </c>
      <c r="E28" s="101">
        <v>794</v>
      </c>
      <c r="F28" s="100">
        <v>431</v>
      </c>
      <c r="G28" s="101">
        <v>1206</v>
      </c>
      <c r="H28" s="100">
        <v>45434</v>
      </c>
      <c r="I28" s="102">
        <v>729</v>
      </c>
      <c r="J28" s="100">
        <v>45</v>
      </c>
      <c r="K28" s="103">
        <v>197</v>
      </c>
      <c r="L28" s="104"/>
      <c r="M28" s="100"/>
      <c r="N28" s="103"/>
    </row>
    <row r="29" spans="3:14" x14ac:dyDescent="0.25">
      <c r="C29" s="99" t="s">
        <v>77</v>
      </c>
      <c r="D29" s="100">
        <v>31</v>
      </c>
      <c r="E29" s="101">
        <v>152</v>
      </c>
      <c r="F29" s="100">
        <v>907</v>
      </c>
      <c r="G29" s="101">
        <v>2277</v>
      </c>
      <c r="H29" s="100">
        <v>103076</v>
      </c>
      <c r="I29" s="102">
        <v>2164</v>
      </c>
      <c r="J29" s="100">
        <v>48</v>
      </c>
      <c r="K29" s="103">
        <v>74</v>
      </c>
      <c r="L29" s="104"/>
      <c r="M29" s="100"/>
      <c r="N29" s="103"/>
    </row>
    <row r="30" spans="3:14" x14ac:dyDescent="0.25">
      <c r="C30" s="112" t="s">
        <v>78</v>
      </c>
      <c r="D30" s="113">
        <v>18</v>
      </c>
      <c r="E30" s="114">
        <v>468</v>
      </c>
      <c r="F30" s="113">
        <v>615</v>
      </c>
      <c r="G30" s="114">
        <v>1169</v>
      </c>
      <c r="H30" s="113">
        <v>59465</v>
      </c>
      <c r="I30" s="115">
        <v>1360</v>
      </c>
      <c r="J30" s="113">
        <v>43</v>
      </c>
      <c r="K30" s="116">
        <v>119</v>
      </c>
      <c r="L30" s="104"/>
      <c r="M30" s="100"/>
      <c r="N30" s="103"/>
    </row>
    <row r="31" spans="3:14" x14ac:dyDescent="0.25">
      <c r="C31" s="117" t="s">
        <v>80</v>
      </c>
      <c r="D31" s="118">
        <v>4848</v>
      </c>
      <c r="E31" s="119">
        <v>19274</v>
      </c>
      <c r="F31" s="118">
        <v>6019</v>
      </c>
      <c r="G31" s="120">
        <v>12336</v>
      </c>
      <c r="H31" s="118">
        <v>1597447</v>
      </c>
      <c r="I31" s="121">
        <v>30319</v>
      </c>
      <c r="J31" s="118">
        <v>3054</v>
      </c>
      <c r="K31" s="122">
        <v>4079</v>
      </c>
      <c r="L31" s="123"/>
      <c r="M31" s="118"/>
      <c r="N31" s="122"/>
    </row>
    <row r="34" spans="3:3" x14ac:dyDescent="0.25">
      <c r="C34" s="124" t="s">
        <v>81</v>
      </c>
    </row>
  </sheetData>
  <mergeCells count="5">
    <mergeCell ref="D8:E8"/>
    <mergeCell ref="F8:G8"/>
    <mergeCell ref="H8:I8"/>
    <mergeCell ref="J8:K8"/>
    <mergeCell ref="C8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83139F-41CF-453B-BB0E-0510CFD480A0}">
  <sheetPr>
    <tabColor rgb="FF92D050"/>
  </sheetPr>
  <dimension ref="A1:P87"/>
  <sheetViews>
    <sheetView zoomScaleNormal="100" workbookViewId="0">
      <selection activeCell="D1" sqref="D1:I1"/>
    </sheetView>
  </sheetViews>
  <sheetFormatPr defaultRowHeight="15" x14ac:dyDescent="0.25"/>
  <cols>
    <col min="1" max="1" width="13.85546875" customWidth="1"/>
    <col min="2" max="2" width="14.7109375" customWidth="1"/>
    <col min="3" max="4" width="12.140625" customWidth="1"/>
    <col min="5" max="5" width="14.5703125" customWidth="1"/>
    <col min="6" max="6" width="12.140625" customWidth="1"/>
    <col min="7" max="7" width="13.85546875" customWidth="1"/>
    <col min="8" max="8" width="13.7109375" bestFit="1" customWidth="1"/>
    <col min="9" max="9" width="18.5703125" customWidth="1"/>
    <col min="10" max="10" width="14.7109375" customWidth="1"/>
    <col min="11" max="11" width="14.5703125" customWidth="1"/>
    <col min="12" max="12" width="12.5703125" bestFit="1" customWidth="1"/>
    <col min="13" max="13" width="11.85546875" customWidth="1"/>
    <col min="14" max="14" width="14" customWidth="1"/>
    <col min="15" max="15" width="10.42578125" customWidth="1"/>
    <col min="16" max="16" width="11.42578125" customWidth="1"/>
  </cols>
  <sheetData>
    <row r="1" spans="1:14" ht="39" x14ac:dyDescent="0.25">
      <c r="D1" s="176" t="s">
        <v>111</v>
      </c>
      <c r="E1" s="177"/>
      <c r="F1" s="177"/>
      <c r="G1" s="177"/>
      <c r="H1" s="177"/>
      <c r="I1" s="177"/>
    </row>
    <row r="2" spans="1:14" x14ac:dyDescent="0.25">
      <c r="D2" s="124" t="s">
        <v>112</v>
      </c>
    </row>
    <row r="4" spans="1:14" x14ac:dyDescent="0.25">
      <c r="D4" s="125" t="s">
        <v>82</v>
      </c>
    </row>
    <row r="6" spans="1:14" ht="30.75" customHeight="1" x14ac:dyDescent="0.25">
      <c r="D6" s="174" t="s">
        <v>54</v>
      </c>
      <c r="E6" s="171">
        <v>2022</v>
      </c>
      <c r="F6" s="172"/>
      <c r="G6" s="171">
        <v>2023</v>
      </c>
      <c r="H6" s="172"/>
      <c r="I6" s="173" t="s">
        <v>83</v>
      </c>
      <c r="J6" s="173"/>
      <c r="M6" s="126"/>
      <c r="N6" s="126"/>
    </row>
    <row r="7" spans="1:14" ht="24" customHeight="1" thickBot="1" x14ac:dyDescent="0.3">
      <c r="D7" s="175"/>
      <c r="E7" s="4" t="s">
        <v>84</v>
      </c>
      <c r="F7" s="97" t="s">
        <v>85</v>
      </c>
      <c r="G7" s="4" t="s">
        <v>84</v>
      </c>
      <c r="H7" s="97" t="s">
        <v>85</v>
      </c>
      <c r="I7" s="4" t="s">
        <v>84</v>
      </c>
      <c r="J7" s="4" t="s">
        <v>85</v>
      </c>
      <c r="M7" s="126"/>
      <c r="N7" s="126"/>
    </row>
    <row r="8" spans="1:14" x14ac:dyDescent="0.25">
      <c r="A8" s="127"/>
      <c r="B8" s="127"/>
      <c r="C8" s="127"/>
      <c r="D8" s="98" t="s">
        <v>58</v>
      </c>
      <c r="E8" s="100">
        <v>1064</v>
      </c>
      <c r="F8" s="102">
        <v>2818</v>
      </c>
      <c r="G8" s="100">
        <v>1083</v>
      </c>
      <c r="H8" s="102">
        <v>2845</v>
      </c>
      <c r="I8" s="100">
        <f>G8-E8</f>
        <v>19</v>
      </c>
      <c r="J8" s="100">
        <f>H8-F8</f>
        <v>27</v>
      </c>
      <c r="K8" s="128"/>
      <c r="L8" s="128"/>
      <c r="M8" s="126"/>
      <c r="N8" s="126"/>
    </row>
    <row r="9" spans="1:14" x14ac:dyDescent="0.25">
      <c r="A9" s="127"/>
      <c r="B9" s="127"/>
      <c r="C9" s="127"/>
      <c r="D9" s="98" t="s">
        <v>59</v>
      </c>
      <c r="E9" s="100">
        <v>215</v>
      </c>
      <c r="F9" s="102">
        <v>1030</v>
      </c>
      <c r="G9" s="100">
        <v>220</v>
      </c>
      <c r="H9" s="102">
        <v>1033</v>
      </c>
      <c r="I9" s="100">
        <f t="shared" ref="I9:J27" si="0">G9-E9</f>
        <v>5</v>
      </c>
      <c r="J9" s="100">
        <f>H9-F9</f>
        <v>3</v>
      </c>
      <c r="L9" s="128"/>
      <c r="M9" s="126"/>
      <c r="N9" s="126"/>
    </row>
    <row r="10" spans="1:14" x14ac:dyDescent="0.25">
      <c r="A10" s="127"/>
      <c r="B10" s="127"/>
      <c r="C10" s="127"/>
      <c r="D10" s="98" t="s">
        <v>61</v>
      </c>
      <c r="E10" s="100">
        <v>747</v>
      </c>
      <c r="F10" s="102">
        <v>5191</v>
      </c>
      <c r="G10" s="100">
        <v>749</v>
      </c>
      <c r="H10" s="102">
        <v>5192</v>
      </c>
      <c r="I10" s="100">
        <f t="shared" si="0"/>
        <v>2</v>
      </c>
      <c r="J10" s="100">
        <f t="shared" si="0"/>
        <v>1</v>
      </c>
      <c r="L10" s="128"/>
      <c r="M10" s="126"/>
      <c r="N10" s="126"/>
    </row>
    <row r="11" spans="1:14" x14ac:dyDescent="0.25">
      <c r="A11" s="127"/>
      <c r="B11" s="127"/>
      <c r="C11" s="127"/>
      <c r="D11" s="98" t="s">
        <v>62</v>
      </c>
      <c r="E11" s="100">
        <v>594</v>
      </c>
      <c r="F11" s="102">
        <v>1776</v>
      </c>
      <c r="G11" s="100">
        <v>601</v>
      </c>
      <c r="H11" s="102">
        <v>1740</v>
      </c>
      <c r="I11" s="100">
        <f t="shared" si="0"/>
        <v>7</v>
      </c>
      <c r="J11" s="100">
        <f t="shared" si="0"/>
        <v>-36</v>
      </c>
      <c r="L11" s="128"/>
      <c r="M11" s="126"/>
      <c r="N11" s="126"/>
    </row>
    <row r="12" spans="1:14" x14ac:dyDescent="0.25">
      <c r="A12" s="127"/>
      <c r="B12" s="127"/>
      <c r="C12" s="127"/>
      <c r="D12" s="98" t="s">
        <v>63</v>
      </c>
      <c r="E12" s="100">
        <v>281</v>
      </c>
      <c r="F12" s="102">
        <v>1642</v>
      </c>
      <c r="G12" s="100">
        <v>288</v>
      </c>
      <c r="H12" s="102">
        <v>1642</v>
      </c>
      <c r="I12" s="100">
        <f t="shared" si="0"/>
        <v>7</v>
      </c>
      <c r="J12" s="100">
        <f t="shared" si="0"/>
        <v>0</v>
      </c>
      <c r="L12" s="128"/>
      <c r="M12" s="126"/>
      <c r="N12" s="126"/>
    </row>
    <row r="13" spans="1:14" x14ac:dyDescent="0.25">
      <c r="A13" s="127"/>
      <c r="B13" s="127"/>
      <c r="C13" s="127"/>
      <c r="D13" s="98" t="s">
        <v>64</v>
      </c>
      <c r="E13" s="100">
        <v>406</v>
      </c>
      <c r="F13" s="102">
        <v>1199</v>
      </c>
      <c r="G13" s="100">
        <v>407</v>
      </c>
      <c r="H13" s="102">
        <v>1201</v>
      </c>
      <c r="I13" s="100">
        <f t="shared" si="0"/>
        <v>1</v>
      </c>
      <c r="J13" s="100">
        <f t="shared" si="0"/>
        <v>2</v>
      </c>
      <c r="L13" s="128"/>
      <c r="M13" s="126"/>
      <c r="N13" s="126"/>
    </row>
    <row r="14" spans="1:14" x14ac:dyDescent="0.25">
      <c r="A14" s="127"/>
      <c r="B14" s="127"/>
      <c r="C14" s="127"/>
      <c r="D14" s="98" t="s">
        <v>65</v>
      </c>
      <c r="E14" s="100">
        <v>265</v>
      </c>
      <c r="F14" s="102">
        <v>528</v>
      </c>
      <c r="G14" s="100">
        <v>268</v>
      </c>
      <c r="H14" s="102">
        <v>529</v>
      </c>
      <c r="I14" s="100">
        <f t="shared" si="0"/>
        <v>3</v>
      </c>
      <c r="J14" s="100">
        <f t="shared" si="0"/>
        <v>1</v>
      </c>
      <c r="L14" s="128"/>
      <c r="M14" s="126"/>
      <c r="N14" s="126"/>
    </row>
    <row r="15" spans="1:14" x14ac:dyDescent="0.25">
      <c r="A15" s="127"/>
      <c r="B15" s="127"/>
      <c r="C15" s="127"/>
      <c r="D15" s="98" t="s">
        <v>60</v>
      </c>
      <c r="E15" s="100">
        <v>96</v>
      </c>
      <c r="F15" s="102">
        <v>92</v>
      </c>
      <c r="G15" s="100">
        <v>99</v>
      </c>
      <c r="H15" s="102">
        <v>93</v>
      </c>
      <c r="I15" s="100">
        <f t="shared" si="0"/>
        <v>3</v>
      </c>
      <c r="J15" s="100">
        <f t="shared" si="0"/>
        <v>1</v>
      </c>
    </row>
    <row r="16" spans="1:14" x14ac:dyDescent="0.25">
      <c r="A16" s="127"/>
      <c r="B16" s="127"/>
      <c r="C16" s="127"/>
      <c r="D16" s="98" t="s">
        <v>66</v>
      </c>
      <c r="E16" s="100">
        <v>220</v>
      </c>
      <c r="F16" s="102">
        <v>359</v>
      </c>
      <c r="G16" s="100">
        <v>226</v>
      </c>
      <c r="H16" s="102">
        <v>361</v>
      </c>
      <c r="I16" s="100">
        <f t="shared" si="0"/>
        <v>6</v>
      </c>
      <c r="J16" s="100">
        <f t="shared" si="0"/>
        <v>2</v>
      </c>
      <c r="L16" s="128"/>
      <c r="M16" s="126"/>
      <c r="N16" s="126"/>
    </row>
    <row r="17" spans="1:16" x14ac:dyDescent="0.25">
      <c r="A17" s="127"/>
      <c r="B17" s="127"/>
      <c r="C17" s="127"/>
      <c r="D17" s="98" t="s">
        <v>67</v>
      </c>
      <c r="E17" s="100">
        <v>228</v>
      </c>
      <c r="F17" s="102">
        <v>378</v>
      </c>
      <c r="G17" s="100">
        <v>233</v>
      </c>
      <c r="H17" s="102">
        <v>384</v>
      </c>
      <c r="I17" s="100">
        <f t="shared" si="0"/>
        <v>5</v>
      </c>
      <c r="J17" s="100">
        <f t="shared" si="0"/>
        <v>6</v>
      </c>
      <c r="L17" s="128"/>
      <c r="M17" s="126"/>
      <c r="N17" s="126"/>
    </row>
    <row r="18" spans="1:16" x14ac:dyDescent="0.25">
      <c r="A18" s="127"/>
      <c r="B18" s="127"/>
      <c r="C18" s="127"/>
      <c r="D18" s="98" t="s">
        <v>68</v>
      </c>
      <c r="E18" s="100">
        <v>49</v>
      </c>
      <c r="F18" s="102">
        <v>541</v>
      </c>
      <c r="G18" s="100">
        <v>50</v>
      </c>
      <c r="H18" s="102">
        <v>538</v>
      </c>
      <c r="I18" s="100">
        <f t="shared" si="0"/>
        <v>1</v>
      </c>
      <c r="J18" s="100">
        <f t="shared" si="0"/>
        <v>-3</v>
      </c>
      <c r="L18" s="128"/>
      <c r="M18" s="126"/>
      <c r="N18" s="126"/>
    </row>
    <row r="19" spans="1:16" x14ac:dyDescent="0.25">
      <c r="A19" s="127"/>
      <c r="B19" s="127"/>
      <c r="C19" s="127"/>
      <c r="D19" s="98" t="s">
        <v>69</v>
      </c>
      <c r="E19" s="100">
        <v>189</v>
      </c>
      <c r="F19" s="102">
        <v>252</v>
      </c>
      <c r="G19" s="100">
        <v>189</v>
      </c>
      <c r="H19" s="102">
        <v>253</v>
      </c>
      <c r="I19" s="100">
        <f t="shared" si="0"/>
        <v>0</v>
      </c>
      <c r="J19" s="100">
        <f t="shared" si="0"/>
        <v>1</v>
      </c>
      <c r="L19" s="128"/>
      <c r="M19" s="126"/>
      <c r="N19" s="126"/>
    </row>
    <row r="20" spans="1:16" x14ac:dyDescent="0.25">
      <c r="A20" s="127"/>
      <c r="B20" s="127"/>
      <c r="C20" s="127"/>
      <c r="D20" s="98" t="s">
        <v>70</v>
      </c>
      <c r="E20" s="100">
        <v>103</v>
      </c>
      <c r="F20" s="102">
        <v>420</v>
      </c>
      <c r="G20" s="100">
        <v>103</v>
      </c>
      <c r="H20" s="102">
        <v>420</v>
      </c>
      <c r="I20" s="100">
        <f t="shared" si="0"/>
        <v>0</v>
      </c>
      <c r="J20" s="100">
        <f t="shared" si="0"/>
        <v>0</v>
      </c>
      <c r="L20" s="128"/>
      <c r="M20" s="126"/>
      <c r="N20" s="126"/>
    </row>
    <row r="21" spans="1:16" x14ac:dyDescent="0.25">
      <c r="A21" s="127"/>
      <c r="B21" s="127"/>
      <c r="C21" s="127"/>
      <c r="D21" s="105" t="s">
        <v>71</v>
      </c>
      <c r="E21" s="106">
        <v>77</v>
      </c>
      <c r="F21" s="108">
        <v>1067</v>
      </c>
      <c r="G21" s="106">
        <v>77</v>
      </c>
      <c r="H21" s="108">
        <v>1067</v>
      </c>
      <c r="I21" s="106">
        <f t="shared" si="0"/>
        <v>0</v>
      </c>
      <c r="J21" s="106">
        <f t="shared" si="0"/>
        <v>0</v>
      </c>
      <c r="L21" s="128"/>
      <c r="M21" s="126"/>
      <c r="N21" s="126"/>
    </row>
    <row r="22" spans="1:16" x14ac:dyDescent="0.25">
      <c r="A22" s="127"/>
      <c r="B22" s="127"/>
      <c r="C22" s="127"/>
      <c r="D22" s="98" t="s">
        <v>72</v>
      </c>
      <c r="E22" s="100">
        <v>38</v>
      </c>
      <c r="F22" s="102">
        <v>88</v>
      </c>
      <c r="G22" s="100">
        <v>40</v>
      </c>
      <c r="H22" s="102">
        <v>89</v>
      </c>
      <c r="I22" s="100">
        <f t="shared" si="0"/>
        <v>2</v>
      </c>
      <c r="J22" s="100">
        <f t="shared" si="0"/>
        <v>1</v>
      </c>
      <c r="L22" s="128"/>
      <c r="M22" s="126"/>
      <c r="N22" s="126"/>
    </row>
    <row r="23" spans="1:16" x14ac:dyDescent="0.25">
      <c r="A23" s="127"/>
      <c r="B23" s="127"/>
      <c r="C23" s="127"/>
      <c r="D23" s="98" t="s">
        <v>73</v>
      </c>
      <c r="E23" s="100">
        <v>63</v>
      </c>
      <c r="F23" s="102">
        <v>335</v>
      </c>
      <c r="G23" s="100">
        <v>63</v>
      </c>
      <c r="H23" s="102">
        <v>335</v>
      </c>
      <c r="I23" s="100">
        <f t="shared" si="0"/>
        <v>0</v>
      </c>
      <c r="J23" s="100">
        <f t="shared" si="0"/>
        <v>0</v>
      </c>
      <c r="L23" s="128"/>
      <c r="M23" s="126"/>
      <c r="N23" s="126"/>
    </row>
    <row r="24" spans="1:16" x14ac:dyDescent="0.25">
      <c r="A24" s="127"/>
      <c r="B24" s="127"/>
      <c r="C24" s="127"/>
      <c r="D24" s="98" t="s">
        <v>74</v>
      </c>
      <c r="E24" s="100">
        <v>10</v>
      </c>
      <c r="F24" s="102">
        <v>4</v>
      </c>
      <c r="G24" s="100">
        <v>10</v>
      </c>
      <c r="H24" s="102">
        <v>4</v>
      </c>
      <c r="I24" s="100">
        <f t="shared" si="0"/>
        <v>0</v>
      </c>
      <c r="J24" s="100">
        <f t="shared" si="0"/>
        <v>0</v>
      </c>
      <c r="L24" s="128"/>
      <c r="M24" s="126"/>
      <c r="N24" s="126"/>
    </row>
    <row r="25" spans="1:16" x14ac:dyDescent="0.25">
      <c r="A25" s="127"/>
      <c r="B25" s="127"/>
      <c r="C25" s="127"/>
      <c r="D25" s="98" t="s">
        <v>75</v>
      </c>
      <c r="E25" s="100">
        <v>20</v>
      </c>
      <c r="F25" s="102">
        <v>135</v>
      </c>
      <c r="G25" s="100">
        <v>20</v>
      </c>
      <c r="H25" s="102">
        <v>136</v>
      </c>
      <c r="I25" s="100">
        <f t="shared" si="0"/>
        <v>0</v>
      </c>
      <c r="J25" s="100">
        <f t="shared" si="0"/>
        <v>1</v>
      </c>
      <c r="L25" s="128"/>
      <c r="M25" s="126"/>
      <c r="N25" s="126"/>
    </row>
    <row r="26" spans="1:16" x14ac:dyDescent="0.25">
      <c r="A26" s="127"/>
      <c r="B26" s="127"/>
      <c r="C26" s="127"/>
      <c r="D26" s="98" t="s">
        <v>76</v>
      </c>
      <c r="E26" s="100">
        <v>71</v>
      </c>
      <c r="F26" s="102">
        <v>792</v>
      </c>
      <c r="G26" s="100">
        <v>73</v>
      </c>
      <c r="H26" s="102">
        <v>794</v>
      </c>
      <c r="I26" s="100">
        <f t="shared" si="0"/>
        <v>2</v>
      </c>
      <c r="J26" s="100">
        <f>H26-F26</f>
        <v>2</v>
      </c>
      <c r="L26" s="128"/>
      <c r="M26" s="126"/>
      <c r="N26" s="126"/>
    </row>
    <row r="27" spans="1:16" x14ac:dyDescent="0.25">
      <c r="A27" s="127"/>
      <c r="B27" s="127"/>
      <c r="C27" s="127"/>
      <c r="D27" s="98" t="s">
        <v>77</v>
      </c>
      <c r="E27" s="100">
        <v>30</v>
      </c>
      <c r="F27" s="102">
        <v>152</v>
      </c>
      <c r="G27" s="100">
        <v>31</v>
      </c>
      <c r="H27" s="102">
        <v>152</v>
      </c>
      <c r="I27" s="100">
        <f t="shared" si="0"/>
        <v>1</v>
      </c>
      <c r="J27" s="100">
        <f t="shared" si="0"/>
        <v>0</v>
      </c>
      <c r="L27" s="128"/>
      <c r="M27" s="126"/>
      <c r="N27" s="126"/>
    </row>
    <row r="28" spans="1:16" x14ac:dyDescent="0.25">
      <c r="A28" s="127"/>
      <c r="B28" s="127"/>
      <c r="C28" s="127"/>
      <c r="D28" s="111" t="s">
        <v>78</v>
      </c>
      <c r="E28" s="113">
        <v>18</v>
      </c>
      <c r="F28" s="115">
        <v>468</v>
      </c>
      <c r="G28" s="113">
        <v>18</v>
      </c>
      <c r="H28" s="115">
        <v>468</v>
      </c>
      <c r="I28" s="113">
        <f>G28-E28</f>
        <v>0</v>
      </c>
      <c r="J28" s="113">
        <f t="shared" ref="J28" si="1">H28-F28</f>
        <v>0</v>
      </c>
      <c r="L28" s="128"/>
      <c r="M28" s="126"/>
      <c r="N28" s="126"/>
    </row>
    <row r="29" spans="1:16" x14ac:dyDescent="0.25">
      <c r="A29" s="123"/>
      <c r="B29" s="123"/>
      <c r="C29" s="123"/>
      <c r="D29" s="129" t="s">
        <v>80</v>
      </c>
      <c r="E29" s="118">
        <v>4784</v>
      </c>
      <c r="F29" s="121">
        <v>19265</v>
      </c>
      <c r="G29" s="118">
        <v>4848</v>
      </c>
      <c r="H29" s="121">
        <v>19274</v>
      </c>
      <c r="I29" s="118">
        <f>G29-E29</f>
        <v>64</v>
      </c>
      <c r="J29" s="118">
        <f>H29-F29</f>
        <v>9</v>
      </c>
      <c r="L29" s="128"/>
      <c r="M29" s="126"/>
      <c r="N29" s="126"/>
    </row>
    <row r="30" spans="1:16" x14ac:dyDescent="0.25">
      <c r="A30" s="130"/>
      <c r="B30" s="130"/>
      <c r="P30" s="103"/>
    </row>
    <row r="31" spans="1:16" x14ac:dyDescent="0.25">
      <c r="A31" s="130"/>
      <c r="B31" s="130"/>
      <c r="D31" s="124" t="s">
        <v>81</v>
      </c>
      <c r="P31" s="103"/>
    </row>
    <row r="32" spans="1:16" x14ac:dyDescent="0.25">
      <c r="A32" s="131"/>
      <c r="B32" s="132" t="s">
        <v>86</v>
      </c>
    </row>
    <row r="33" spans="1:13" x14ac:dyDescent="0.25">
      <c r="A33" s="131"/>
    </row>
    <row r="34" spans="1:13" ht="23.25" thickBot="1" x14ac:dyDescent="0.3">
      <c r="A34" s="131"/>
      <c r="B34" s="97" t="s">
        <v>54</v>
      </c>
      <c r="C34" s="97" t="s">
        <v>57</v>
      </c>
      <c r="D34" s="97" t="s">
        <v>87</v>
      </c>
      <c r="E34" s="97" t="s">
        <v>88</v>
      </c>
      <c r="G34" s="97" t="s">
        <v>54</v>
      </c>
      <c r="H34" s="97" t="s">
        <v>88</v>
      </c>
      <c r="J34" s="97" t="s">
        <v>54</v>
      </c>
      <c r="K34" s="97" t="s">
        <v>57</v>
      </c>
      <c r="M34" s="18" t="s">
        <v>89</v>
      </c>
    </row>
    <row r="35" spans="1:13" x14ac:dyDescent="0.25">
      <c r="A35" s="133"/>
      <c r="B35" s="98" t="s">
        <v>58</v>
      </c>
      <c r="C35" s="102">
        <v>2845</v>
      </c>
      <c r="D35" s="102">
        <v>4251623</v>
      </c>
      <c r="E35" s="101">
        <f>C35/D35*10000</f>
        <v>6.6915622575190694</v>
      </c>
      <c r="G35" s="98" t="s">
        <v>74</v>
      </c>
      <c r="H35" s="101">
        <v>1.02810293675034E-2</v>
      </c>
      <c r="J35" s="98" t="s">
        <v>74</v>
      </c>
      <c r="K35" s="102">
        <v>4</v>
      </c>
    </row>
    <row r="36" spans="1:13" x14ac:dyDescent="0.25">
      <c r="B36" s="98" t="s">
        <v>59</v>
      </c>
      <c r="C36" s="102">
        <v>1033</v>
      </c>
      <c r="D36" s="102">
        <v>122877</v>
      </c>
      <c r="E36" s="101">
        <f>C36/D36*10000</f>
        <v>84.067807645043402</v>
      </c>
      <c r="G36" s="98" t="s">
        <v>77</v>
      </c>
      <c r="H36" s="101">
        <v>0.3168409952225798</v>
      </c>
      <c r="J36" s="98" t="s">
        <v>72</v>
      </c>
      <c r="K36" s="102">
        <v>89</v>
      </c>
    </row>
    <row r="37" spans="1:13" x14ac:dyDescent="0.25">
      <c r="B37" s="98" t="s">
        <v>61</v>
      </c>
      <c r="C37" s="102">
        <v>5192</v>
      </c>
      <c r="D37" s="102">
        <v>10012054</v>
      </c>
      <c r="E37" s="101">
        <f>C37/D37*10000</f>
        <v>5.1857490980372249</v>
      </c>
      <c r="G37" s="98" t="s">
        <v>73</v>
      </c>
      <c r="H37" s="101">
        <v>0.59886598022919946</v>
      </c>
      <c r="J37" s="98" t="s">
        <v>60</v>
      </c>
      <c r="K37" s="102">
        <v>93</v>
      </c>
    </row>
    <row r="38" spans="1:13" x14ac:dyDescent="0.25">
      <c r="B38" s="98" t="s">
        <v>62</v>
      </c>
      <c r="C38" s="102">
        <v>1740</v>
      </c>
      <c r="D38" s="102">
        <v>537533</v>
      </c>
      <c r="E38" s="101">
        <f>C38/D38*10000</f>
        <v>32.370105649327577</v>
      </c>
      <c r="G38" s="98" t="s">
        <v>60</v>
      </c>
      <c r="H38" s="101">
        <v>0.61624501371642126</v>
      </c>
      <c r="J38" s="98" t="s">
        <v>75</v>
      </c>
      <c r="K38" s="102">
        <v>136</v>
      </c>
    </row>
    <row r="39" spans="1:13" x14ac:dyDescent="0.25">
      <c r="B39" s="98" t="s">
        <v>63</v>
      </c>
      <c r="C39" s="102">
        <v>1642</v>
      </c>
      <c r="D39" s="102">
        <v>545169</v>
      </c>
      <c r="E39" s="101">
        <f t="shared" ref="E39:E56" si="2">C39/D39*10000</f>
        <v>30.119100682540644</v>
      </c>
      <c r="G39" s="98" t="s">
        <v>70</v>
      </c>
      <c r="H39" s="101">
        <v>0.73494092912282183</v>
      </c>
      <c r="J39" s="98" t="s">
        <v>77</v>
      </c>
      <c r="K39" s="102">
        <v>152</v>
      </c>
    </row>
    <row r="40" spans="1:13" x14ac:dyDescent="0.25">
      <c r="B40" s="98" t="s">
        <v>64</v>
      </c>
      <c r="C40" s="102">
        <v>1201</v>
      </c>
      <c r="D40" s="102">
        <v>4852216</v>
      </c>
      <c r="E40" s="101">
        <f t="shared" si="2"/>
        <v>2.4751577423593671</v>
      </c>
      <c r="G40" s="98" t="s">
        <v>66</v>
      </c>
      <c r="H40" s="101">
        <v>0.81088281103645199</v>
      </c>
      <c r="J40" s="98" t="s">
        <v>69</v>
      </c>
      <c r="K40" s="102">
        <v>253</v>
      </c>
    </row>
    <row r="41" spans="1:13" x14ac:dyDescent="0.25">
      <c r="B41" s="98" t="s">
        <v>65</v>
      </c>
      <c r="C41" s="102">
        <v>529</v>
      </c>
      <c r="D41" s="102">
        <v>1194616</v>
      </c>
      <c r="E41" s="101">
        <f t="shared" si="2"/>
        <v>4.4282011960328678</v>
      </c>
      <c r="G41" s="98" t="s">
        <v>67</v>
      </c>
      <c r="H41" s="101">
        <v>1.0490284193818928</v>
      </c>
      <c r="J41" s="98" t="s">
        <v>73</v>
      </c>
      <c r="K41" s="102">
        <v>335</v>
      </c>
    </row>
    <row r="42" spans="1:13" x14ac:dyDescent="0.25">
      <c r="B42" s="98" t="s">
        <v>60</v>
      </c>
      <c r="C42" s="102">
        <v>93</v>
      </c>
      <c r="D42" s="102">
        <v>1509140</v>
      </c>
      <c r="E42" s="101">
        <f t="shared" si="2"/>
        <v>0.61624501371642126</v>
      </c>
      <c r="G42" s="98" t="s">
        <v>69</v>
      </c>
      <c r="H42" s="101">
        <v>1.7062935931036065</v>
      </c>
      <c r="J42" s="98" t="s">
        <v>66</v>
      </c>
      <c r="K42" s="102">
        <v>361</v>
      </c>
    </row>
    <row r="43" spans="1:13" x14ac:dyDescent="0.25">
      <c r="B43" s="98" t="s">
        <v>66</v>
      </c>
      <c r="C43" s="102">
        <v>361</v>
      </c>
      <c r="D43" s="102">
        <v>4451938</v>
      </c>
      <c r="E43" s="101">
        <f t="shared" si="2"/>
        <v>0.81088281103645199</v>
      </c>
      <c r="G43" s="98" t="s">
        <v>64</v>
      </c>
      <c r="H43" s="101">
        <v>2.4751577423593671</v>
      </c>
      <c r="J43" s="98" t="s">
        <v>67</v>
      </c>
      <c r="K43" s="102">
        <v>384</v>
      </c>
    </row>
    <row r="44" spans="1:13" x14ac:dyDescent="0.25">
      <c r="B44" s="98" t="s">
        <v>67</v>
      </c>
      <c r="C44" s="102">
        <v>384</v>
      </c>
      <c r="D44" s="102">
        <v>3660530</v>
      </c>
      <c r="E44" s="101">
        <f t="shared" si="2"/>
        <v>1.0490284193818928</v>
      </c>
      <c r="G44" s="98" t="s">
        <v>75</v>
      </c>
      <c r="H44" s="101">
        <v>2.550479809014071</v>
      </c>
      <c r="J44" s="98" t="s">
        <v>70</v>
      </c>
      <c r="K44" s="102">
        <v>420</v>
      </c>
    </row>
    <row r="45" spans="1:13" x14ac:dyDescent="0.25">
      <c r="B45" s="98" t="s">
        <v>68</v>
      </c>
      <c r="C45" s="102">
        <v>538</v>
      </c>
      <c r="D45" s="102">
        <v>853068</v>
      </c>
      <c r="E45" s="101">
        <f t="shared" si="2"/>
        <v>6.3066484735097319</v>
      </c>
      <c r="G45" s="98" t="s">
        <v>78</v>
      </c>
      <c r="H45" s="101">
        <v>2.9800318761529319</v>
      </c>
      <c r="J45" s="98" t="s">
        <v>78</v>
      </c>
      <c r="K45" s="102">
        <v>468</v>
      </c>
    </row>
    <row r="46" spans="1:13" x14ac:dyDescent="0.25">
      <c r="B46" s="98" t="s">
        <v>69</v>
      </c>
      <c r="C46" s="102">
        <v>253</v>
      </c>
      <c r="D46" s="102">
        <v>1482746</v>
      </c>
      <c r="E46" s="101">
        <f t="shared" si="2"/>
        <v>1.7062935931036065</v>
      </c>
      <c r="G46" s="98" t="s">
        <v>72</v>
      </c>
      <c r="H46" s="101">
        <v>3.0771996791414269</v>
      </c>
      <c r="J46" s="98" t="s">
        <v>65</v>
      </c>
      <c r="K46" s="102">
        <v>529</v>
      </c>
    </row>
    <row r="47" spans="1:13" x14ac:dyDescent="0.25">
      <c r="B47" s="98" t="s">
        <v>70</v>
      </c>
      <c r="C47" s="102">
        <v>420</v>
      </c>
      <c r="D47" s="102">
        <v>5714745</v>
      </c>
      <c r="E47" s="101">
        <f t="shared" si="2"/>
        <v>0.73494092912282183</v>
      </c>
      <c r="G47" s="98" t="s">
        <v>80</v>
      </c>
      <c r="H47" s="101">
        <v>3.2683734085248011</v>
      </c>
      <c r="J47" s="98" t="s">
        <v>68</v>
      </c>
      <c r="K47" s="102">
        <v>538</v>
      </c>
    </row>
    <row r="48" spans="1:13" x14ac:dyDescent="0.25">
      <c r="B48" s="98" t="s">
        <v>71</v>
      </c>
      <c r="C48" s="102">
        <v>1067</v>
      </c>
      <c r="D48" s="102">
        <v>1269571</v>
      </c>
      <c r="E48" s="101">
        <f t="shared" si="2"/>
        <v>8.404413774416712</v>
      </c>
      <c r="G48" s="98" t="s">
        <v>76</v>
      </c>
      <c r="H48" s="101">
        <v>4.3185783718633202</v>
      </c>
      <c r="J48" s="98" t="s">
        <v>76</v>
      </c>
      <c r="K48" s="102">
        <v>794</v>
      </c>
    </row>
    <row r="49" spans="2:13" x14ac:dyDescent="0.25">
      <c r="B49" s="98" t="s">
        <v>72</v>
      </c>
      <c r="C49" s="102">
        <v>89</v>
      </c>
      <c r="D49" s="102">
        <v>289224</v>
      </c>
      <c r="E49" s="101">
        <f t="shared" si="2"/>
        <v>3.0771996791414269</v>
      </c>
      <c r="G49" s="98" t="s">
        <v>65</v>
      </c>
      <c r="H49" s="101">
        <v>4.4282011960328678</v>
      </c>
      <c r="J49" s="98" t="s">
        <v>59</v>
      </c>
      <c r="K49" s="102">
        <v>1033</v>
      </c>
    </row>
    <row r="50" spans="2:13" x14ac:dyDescent="0.25">
      <c r="B50" s="98" t="s">
        <v>73</v>
      </c>
      <c r="C50" s="102">
        <v>335</v>
      </c>
      <c r="D50" s="102">
        <v>5593906</v>
      </c>
      <c r="E50" s="101">
        <f t="shared" si="2"/>
        <v>0.59886598022919946</v>
      </c>
      <c r="G50" s="98" t="s">
        <v>61</v>
      </c>
      <c r="H50" s="101">
        <v>5.1857490980372249</v>
      </c>
      <c r="J50" s="98" t="s">
        <v>71</v>
      </c>
      <c r="K50" s="102">
        <v>1067</v>
      </c>
    </row>
    <row r="51" spans="2:13" x14ac:dyDescent="0.25">
      <c r="B51" s="98" t="s">
        <v>74</v>
      </c>
      <c r="C51" s="102">
        <v>4</v>
      </c>
      <c r="D51" s="102">
        <v>3890661</v>
      </c>
      <c r="E51" s="101">
        <f>C51/D51*10000</f>
        <v>1.0281029367503363E-2</v>
      </c>
      <c r="G51" s="98" t="s">
        <v>68</v>
      </c>
      <c r="H51" s="101">
        <v>6.3066484735097319</v>
      </c>
      <c r="J51" s="98" t="s">
        <v>64</v>
      </c>
      <c r="K51" s="102">
        <v>1201</v>
      </c>
    </row>
    <row r="52" spans="2:13" x14ac:dyDescent="0.25">
      <c r="B52" s="98" t="s">
        <v>75</v>
      </c>
      <c r="C52" s="102">
        <v>136</v>
      </c>
      <c r="D52" s="102">
        <v>533233</v>
      </c>
      <c r="E52" s="101">
        <f t="shared" si="2"/>
        <v>2.550479809014071</v>
      </c>
      <c r="G52" s="105" t="s">
        <v>58</v>
      </c>
      <c r="H52" s="107">
        <v>6.6915622575190694</v>
      </c>
      <c r="J52" s="98" t="s">
        <v>63</v>
      </c>
      <c r="K52" s="102">
        <v>1642</v>
      </c>
    </row>
    <row r="53" spans="2:13" x14ac:dyDescent="0.25">
      <c r="B53" s="98" t="s">
        <v>76</v>
      </c>
      <c r="C53" s="102">
        <v>794</v>
      </c>
      <c r="D53" s="102">
        <v>1838568</v>
      </c>
      <c r="E53" s="101">
        <f t="shared" si="2"/>
        <v>4.3185783718633202</v>
      </c>
      <c r="G53" s="98" t="s">
        <v>71</v>
      </c>
      <c r="H53" s="101">
        <v>8.404413774416712</v>
      </c>
      <c r="J53" s="98" t="s">
        <v>62</v>
      </c>
      <c r="K53" s="102">
        <v>1740</v>
      </c>
    </row>
    <row r="54" spans="2:13" x14ac:dyDescent="0.25">
      <c r="B54" s="98" t="s">
        <v>77</v>
      </c>
      <c r="C54" s="102">
        <v>152</v>
      </c>
      <c r="D54" s="102">
        <v>4797359</v>
      </c>
      <c r="E54" s="101">
        <f t="shared" si="2"/>
        <v>0.3168409952225798</v>
      </c>
      <c r="G54" s="98" t="s">
        <v>63</v>
      </c>
      <c r="H54" s="101">
        <v>30.119100682540644</v>
      </c>
      <c r="J54" s="98" t="s">
        <v>58</v>
      </c>
      <c r="K54" s="102">
        <v>2845</v>
      </c>
    </row>
    <row r="55" spans="2:13" x14ac:dyDescent="0.25">
      <c r="B55" s="111" t="s">
        <v>78</v>
      </c>
      <c r="C55" s="115">
        <v>468</v>
      </c>
      <c r="D55" s="115">
        <v>1570453</v>
      </c>
      <c r="E55" s="114">
        <f t="shared" si="2"/>
        <v>2.9800318761529319</v>
      </c>
      <c r="G55" s="98" t="s">
        <v>62</v>
      </c>
      <c r="H55" s="101">
        <v>32.370105649327577</v>
      </c>
      <c r="J55" s="111" t="s">
        <v>61</v>
      </c>
      <c r="K55" s="115">
        <v>5192</v>
      </c>
      <c r="M55" s="124" t="s">
        <v>81</v>
      </c>
    </row>
    <row r="56" spans="2:13" x14ac:dyDescent="0.25">
      <c r="B56" s="129" t="s">
        <v>80</v>
      </c>
      <c r="C56" s="121">
        <v>19274</v>
      </c>
      <c r="D56" s="121">
        <v>58971230</v>
      </c>
      <c r="E56" s="119">
        <f t="shared" si="2"/>
        <v>3.2683734085248011</v>
      </c>
      <c r="G56" s="98" t="s">
        <v>59</v>
      </c>
      <c r="H56" s="101">
        <v>84.067807645043402</v>
      </c>
      <c r="J56" s="129" t="s">
        <v>80</v>
      </c>
      <c r="K56" s="121">
        <v>19274</v>
      </c>
    </row>
    <row r="58" spans="2:13" ht="25.5" x14ac:dyDescent="0.25">
      <c r="B58" s="134" t="s">
        <v>90</v>
      </c>
    </row>
    <row r="59" spans="2:13" x14ac:dyDescent="0.25">
      <c r="M59" s="53" t="s">
        <v>92</v>
      </c>
    </row>
    <row r="60" spans="2:13" ht="26.25" customHeight="1" thickBot="1" x14ac:dyDescent="0.3">
      <c r="B60" s="97" t="s">
        <v>54</v>
      </c>
      <c r="C60" s="97" t="s">
        <v>16</v>
      </c>
      <c r="D60" s="97" t="s">
        <v>87</v>
      </c>
      <c r="E60" s="97" t="s">
        <v>91</v>
      </c>
      <c r="G60" s="97" t="s">
        <v>54</v>
      </c>
      <c r="H60" s="97" t="s">
        <v>16</v>
      </c>
      <c r="J60" s="97" t="s">
        <v>54</v>
      </c>
      <c r="K60" s="97" t="s">
        <v>91</v>
      </c>
    </row>
    <row r="61" spans="2:13" ht="15" customHeight="1" x14ac:dyDescent="0.25">
      <c r="B61" s="98" t="s">
        <v>58</v>
      </c>
      <c r="C61" s="102">
        <v>5346</v>
      </c>
      <c r="D61" s="102">
        <v>4251623</v>
      </c>
      <c r="E61" s="101">
        <f>C61/D61*10000</f>
        <v>12.574021732406662</v>
      </c>
      <c r="G61" s="98" t="s">
        <v>74</v>
      </c>
      <c r="H61" s="102">
        <v>10</v>
      </c>
      <c r="J61" s="98" t="s">
        <v>74</v>
      </c>
      <c r="K61" s="101">
        <v>2.5702573418758406E-2</v>
      </c>
    </row>
    <row r="62" spans="2:13" ht="15" customHeight="1" x14ac:dyDescent="0.25">
      <c r="B62" s="98" t="s">
        <v>59</v>
      </c>
      <c r="C62" s="102">
        <v>3125</v>
      </c>
      <c r="D62" s="102">
        <v>122877</v>
      </c>
      <c r="E62" s="101">
        <f t="shared" ref="E62:E82" si="3">C62/D62*10000</f>
        <v>254.31936001041694</v>
      </c>
      <c r="G62" s="98" t="s">
        <v>77</v>
      </c>
      <c r="H62" s="102">
        <v>123</v>
      </c>
      <c r="J62" s="98" t="s">
        <v>77</v>
      </c>
      <c r="K62" s="101">
        <v>0.25639106850248228</v>
      </c>
    </row>
    <row r="63" spans="2:13" x14ac:dyDescent="0.25">
      <c r="B63" s="98" t="s">
        <v>61</v>
      </c>
      <c r="C63" s="102">
        <v>8808</v>
      </c>
      <c r="D63" s="102">
        <v>10012054</v>
      </c>
      <c r="E63" s="101">
        <f t="shared" si="3"/>
        <v>8.7973956193204721</v>
      </c>
      <c r="G63" s="98" t="s">
        <v>60</v>
      </c>
      <c r="H63" s="102">
        <v>142</v>
      </c>
      <c r="J63" s="98" t="s">
        <v>60</v>
      </c>
      <c r="K63" s="101">
        <v>0.94093324674980461</v>
      </c>
    </row>
    <row r="64" spans="2:13" x14ac:dyDescent="0.25">
      <c r="B64" s="98" t="s">
        <v>62</v>
      </c>
      <c r="C64" s="102">
        <v>6176</v>
      </c>
      <c r="D64" s="102">
        <v>537533</v>
      </c>
      <c r="E64" s="101">
        <f t="shared" si="3"/>
        <v>114.89527154611902</v>
      </c>
      <c r="G64" s="98" t="s">
        <v>72</v>
      </c>
      <c r="H64" s="102">
        <v>222</v>
      </c>
      <c r="J64" s="98" t="s">
        <v>73</v>
      </c>
      <c r="K64" s="119">
        <v>1.1852183429610723</v>
      </c>
    </row>
    <row r="65" spans="2:11" x14ac:dyDescent="0.25">
      <c r="B65" s="98" t="s">
        <v>63</v>
      </c>
      <c r="C65" s="102">
        <v>3262</v>
      </c>
      <c r="D65" s="102">
        <v>545169</v>
      </c>
      <c r="E65" s="101">
        <f t="shared" si="3"/>
        <v>59.834656776155647</v>
      </c>
      <c r="G65" s="98" t="s">
        <v>78</v>
      </c>
      <c r="H65" s="102">
        <v>304</v>
      </c>
      <c r="J65" s="98" t="s">
        <v>67</v>
      </c>
      <c r="K65" s="101">
        <v>1.6199839913892251</v>
      </c>
    </row>
    <row r="66" spans="2:11" x14ac:dyDescent="0.25">
      <c r="B66" s="98" t="s">
        <v>64</v>
      </c>
      <c r="C66" s="102">
        <v>3608</v>
      </c>
      <c r="D66" s="102">
        <v>4852216</v>
      </c>
      <c r="E66" s="101">
        <f>C66/D66*10000</f>
        <v>7.4357777971961685</v>
      </c>
      <c r="G66" s="98" t="s">
        <v>75</v>
      </c>
      <c r="H66" s="102">
        <v>377</v>
      </c>
      <c r="J66" s="98" t="s">
        <v>70</v>
      </c>
      <c r="K66" s="101">
        <v>1.7848565421554243</v>
      </c>
    </row>
    <row r="67" spans="2:11" x14ac:dyDescent="0.25">
      <c r="B67" s="98" t="s">
        <v>65</v>
      </c>
      <c r="C67" s="102">
        <v>1495</v>
      </c>
      <c r="D67" s="102">
        <v>1194616</v>
      </c>
      <c r="E67" s="101">
        <f t="shared" si="3"/>
        <v>12.514481640962451</v>
      </c>
      <c r="G67" s="98" t="s">
        <v>69</v>
      </c>
      <c r="H67" s="102">
        <v>526</v>
      </c>
      <c r="J67" s="98" t="s">
        <v>66</v>
      </c>
      <c r="K67" s="101">
        <v>1.8261709844117324</v>
      </c>
    </row>
    <row r="68" spans="2:11" x14ac:dyDescent="0.25">
      <c r="B68" s="98" t="s">
        <v>60</v>
      </c>
      <c r="C68" s="102">
        <v>142</v>
      </c>
      <c r="D68" s="102">
        <v>1509140</v>
      </c>
      <c r="E68" s="101">
        <f t="shared" si="3"/>
        <v>0.94093324674980461</v>
      </c>
      <c r="G68" s="98" t="s">
        <v>67</v>
      </c>
      <c r="H68" s="102">
        <v>593</v>
      </c>
      <c r="J68" s="98" t="s">
        <v>78</v>
      </c>
      <c r="K68" s="101">
        <v>1.9357472016036137</v>
      </c>
    </row>
    <row r="69" spans="2:11" x14ac:dyDescent="0.25">
      <c r="B69" s="98" t="s">
        <v>66</v>
      </c>
      <c r="C69" s="102">
        <v>813</v>
      </c>
      <c r="D69" s="102">
        <v>4451938</v>
      </c>
      <c r="E69" s="101">
        <f t="shared" si="3"/>
        <v>1.8261709844117324</v>
      </c>
      <c r="G69" s="98" t="s">
        <v>73</v>
      </c>
      <c r="H69" s="102">
        <v>663</v>
      </c>
      <c r="J69" s="98" t="s">
        <v>69</v>
      </c>
      <c r="K69" s="101">
        <v>3.5474720552272609</v>
      </c>
    </row>
    <row r="70" spans="2:11" x14ac:dyDescent="0.25">
      <c r="B70" s="98" t="s">
        <v>67</v>
      </c>
      <c r="C70" s="102">
        <v>593</v>
      </c>
      <c r="D70" s="102">
        <v>3660530</v>
      </c>
      <c r="E70" s="101">
        <f t="shared" si="3"/>
        <v>1.6199839913892251</v>
      </c>
      <c r="G70" s="98" t="s">
        <v>66</v>
      </c>
      <c r="H70" s="102">
        <v>813</v>
      </c>
      <c r="J70" s="98" t="s">
        <v>76</v>
      </c>
      <c r="K70" s="101">
        <v>5.4607716440186058</v>
      </c>
    </row>
    <row r="71" spans="2:11" x14ac:dyDescent="0.25">
      <c r="B71" s="98" t="s">
        <v>68</v>
      </c>
      <c r="C71" s="102">
        <v>1402</v>
      </c>
      <c r="D71" s="102">
        <v>853068</v>
      </c>
      <c r="E71" s="101">
        <f t="shared" si="3"/>
        <v>16.434797694908262</v>
      </c>
      <c r="G71" s="98" t="s">
        <v>76</v>
      </c>
      <c r="H71" s="102">
        <v>1004</v>
      </c>
      <c r="J71" s="129" t="s">
        <v>80</v>
      </c>
      <c r="K71" s="119">
        <v>6.870638445221509</v>
      </c>
    </row>
    <row r="72" spans="2:11" x14ac:dyDescent="0.25">
      <c r="B72" s="98" t="s">
        <v>69</v>
      </c>
      <c r="C72" s="102">
        <v>526</v>
      </c>
      <c r="D72" s="102">
        <v>1482746</v>
      </c>
      <c r="E72" s="101">
        <f t="shared" si="3"/>
        <v>3.5474720552272609</v>
      </c>
      <c r="G72" s="98" t="s">
        <v>70</v>
      </c>
      <c r="H72" s="102">
        <v>1020</v>
      </c>
      <c r="J72" s="98" t="s">
        <v>75</v>
      </c>
      <c r="K72" s="101">
        <v>7.0700800588110635</v>
      </c>
    </row>
    <row r="73" spans="2:11" x14ac:dyDescent="0.25">
      <c r="B73" s="98" t="s">
        <v>70</v>
      </c>
      <c r="C73" s="102">
        <v>1020</v>
      </c>
      <c r="D73" s="102">
        <v>5714745</v>
      </c>
      <c r="E73" s="101">
        <f t="shared" si="3"/>
        <v>1.7848565421554243</v>
      </c>
      <c r="G73" s="98" t="s">
        <v>68</v>
      </c>
      <c r="H73" s="102">
        <v>1402</v>
      </c>
      <c r="J73" s="98" t="s">
        <v>64</v>
      </c>
      <c r="K73" s="101">
        <v>7.4357777971961685</v>
      </c>
    </row>
    <row r="74" spans="2:11" x14ac:dyDescent="0.25">
      <c r="B74" s="98" t="s">
        <v>71</v>
      </c>
      <c r="C74" s="102">
        <v>1500</v>
      </c>
      <c r="D74" s="102">
        <v>1269571</v>
      </c>
      <c r="E74" s="101">
        <f t="shared" si="3"/>
        <v>11.815014678186568</v>
      </c>
      <c r="G74" s="98" t="s">
        <v>65</v>
      </c>
      <c r="H74" s="102">
        <v>1495</v>
      </c>
      <c r="J74" s="98" t="s">
        <v>72</v>
      </c>
      <c r="K74" s="101">
        <v>7.6757115592067047</v>
      </c>
    </row>
    <row r="75" spans="2:11" ht="15" customHeight="1" x14ac:dyDescent="0.25">
      <c r="B75" s="98" t="s">
        <v>72</v>
      </c>
      <c r="C75" s="102">
        <v>222</v>
      </c>
      <c r="D75" s="102">
        <v>289224</v>
      </c>
      <c r="E75" s="101">
        <f t="shared" si="3"/>
        <v>7.6757115592067047</v>
      </c>
      <c r="G75" s="98" t="s">
        <v>71</v>
      </c>
      <c r="H75" s="102">
        <v>1500</v>
      </c>
      <c r="J75" s="98" t="s">
        <v>61</v>
      </c>
      <c r="K75" s="101">
        <v>8.7973956193204721</v>
      </c>
    </row>
    <row r="76" spans="2:11" ht="15" customHeight="1" x14ac:dyDescent="0.25">
      <c r="B76" s="98" t="s">
        <v>73</v>
      </c>
      <c r="C76" s="102">
        <v>663</v>
      </c>
      <c r="D76" s="102">
        <v>5593906</v>
      </c>
      <c r="E76" s="101">
        <f t="shared" si="3"/>
        <v>1.1852183429610723</v>
      </c>
      <c r="G76" s="98" t="s">
        <v>59</v>
      </c>
      <c r="H76" s="102">
        <v>3125</v>
      </c>
      <c r="J76" s="129" t="s">
        <v>71</v>
      </c>
      <c r="K76" s="119">
        <v>11.815014678186568</v>
      </c>
    </row>
    <row r="77" spans="2:11" x14ac:dyDescent="0.25">
      <c r="B77" s="98" t="s">
        <v>74</v>
      </c>
      <c r="C77" s="102">
        <v>10</v>
      </c>
      <c r="D77" s="102">
        <v>3890661</v>
      </c>
      <c r="E77" s="101">
        <f t="shared" si="3"/>
        <v>2.5702573418758406E-2</v>
      </c>
      <c r="G77" s="98" t="s">
        <v>63</v>
      </c>
      <c r="H77" s="102">
        <v>3262</v>
      </c>
      <c r="J77" s="98" t="s">
        <v>65</v>
      </c>
      <c r="K77" s="101">
        <v>12.514481640962451</v>
      </c>
    </row>
    <row r="78" spans="2:11" ht="15" customHeight="1" x14ac:dyDescent="0.25">
      <c r="B78" s="98" t="s">
        <v>75</v>
      </c>
      <c r="C78" s="102">
        <v>377</v>
      </c>
      <c r="D78" s="102">
        <v>533233</v>
      </c>
      <c r="E78" s="101">
        <f t="shared" si="3"/>
        <v>7.0700800588110635</v>
      </c>
      <c r="G78" s="98" t="s">
        <v>64</v>
      </c>
      <c r="H78" s="102">
        <v>3608</v>
      </c>
      <c r="J78" s="98" t="s">
        <v>58</v>
      </c>
      <c r="K78" s="101">
        <v>12.574021732406662</v>
      </c>
    </row>
    <row r="79" spans="2:11" ht="15" customHeight="1" x14ac:dyDescent="0.25">
      <c r="B79" s="98" t="s">
        <v>76</v>
      </c>
      <c r="C79" s="102">
        <v>1004</v>
      </c>
      <c r="D79" s="102">
        <v>1838568</v>
      </c>
      <c r="E79" s="101">
        <f t="shared" si="3"/>
        <v>5.4607716440186058</v>
      </c>
      <c r="G79" s="98" t="s">
        <v>58</v>
      </c>
      <c r="H79" s="102">
        <v>5346</v>
      </c>
      <c r="J79" s="98" t="s">
        <v>68</v>
      </c>
      <c r="K79" s="101">
        <v>16.434797694908262</v>
      </c>
    </row>
    <row r="80" spans="2:11" x14ac:dyDescent="0.25">
      <c r="B80" s="98" t="s">
        <v>77</v>
      </c>
      <c r="C80" s="102">
        <v>123</v>
      </c>
      <c r="D80" s="102">
        <v>4797359</v>
      </c>
      <c r="E80" s="101">
        <f t="shared" si="3"/>
        <v>0.25639106850248228</v>
      </c>
      <c r="G80" s="98" t="s">
        <v>62</v>
      </c>
      <c r="H80" s="102">
        <v>6176</v>
      </c>
      <c r="J80" s="98" t="s">
        <v>63</v>
      </c>
      <c r="K80" s="101">
        <v>59.834656776155647</v>
      </c>
    </row>
    <row r="81" spans="2:13" ht="15" customHeight="1" x14ac:dyDescent="0.25">
      <c r="B81" s="111" t="s">
        <v>78</v>
      </c>
      <c r="C81" s="115">
        <v>304</v>
      </c>
      <c r="D81" s="115">
        <v>1570453</v>
      </c>
      <c r="E81" s="114">
        <f t="shared" si="3"/>
        <v>1.9357472016036137</v>
      </c>
      <c r="G81" s="98" t="s">
        <v>61</v>
      </c>
      <c r="H81" s="102">
        <v>8808</v>
      </c>
      <c r="J81" s="98" t="s">
        <v>62</v>
      </c>
      <c r="K81" s="101">
        <v>114.89527154611902</v>
      </c>
    </row>
    <row r="82" spans="2:13" ht="15" customHeight="1" x14ac:dyDescent="0.25">
      <c r="B82" s="129" t="s">
        <v>80</v>
      </c>
      <c r="C82" s="121">
        <v>40517</v>
      </c>
      <c r="D82" s="121">
        <v>58971230</v>
      </c>
      <c r="E82" s="119">
        <f t="shared" si="3"/>
        <v>6.870638445221509</v>
      </c>
      <c r="G82" s="129" t="s">
        <v>80</v>
      </c>
      <c r="H82" s="121">
        <v>40517</v>
      </c>
      <c r="J82" s="98" t="s">
        <v>59</v>
      </c>
      <c r="K82" s="101">
        <v>254.31936001041694</v>
      </c>
    </row>
    <row r="84" spans="2:13" ht="17.25" customHeight="1" x14ac:dyDescent="0.25">
      <c r="M84" s="124" t="s">
        <v>81</v>
      </c>
    </row>
    <row r="85" spans="2:13" ht="15" customHeight="1" x14ac:dyDescent="0.25"/>
    <row r="86" spans="2:13" ht="15" customHeight="1" x14ac:dyDescent="0.25"/>
    <row r="87" spans="2:13" ht="15" customHeight="1" x14ac:dyDescent="0.25"/>
  </sheetData>
  <mergeCells count="4">
    <mergeCell ref="G6:H6"/>
    <mergeCell ref="I6:J6"/>
    <mergeCell ref="D6:D7"/>
    <mergeCell ref="E6:F6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3C566-A0DE-4DC3-8211-5345714EF746}">
  <sheetPr>
    <tabColor rgb="FF92D050"/>
  </sheetPr>
  <dimension ref="B1:O82"/>
  <sheetViews>
    <sheetView zoomScale="85" zoomScaleNormal="85" workbookViewId="0">
      <selection activeCell="B1" sqref="B1:F1"/>
    </sheetView>
  </sheetViews>
  <sheetFormatPr defaultRowHeight="15" x14ac:dyDescent="0.25"/>
  <cols>
    <col min="1" max="1" width="13" customWidth="1"/>
    <col min="2" max="2" width="13.7109375" customWidth="1"/>
    <col min="3" max="3" width="15.42578125" customWidth="1"/>
    <col min="4" max="5" width="13.7109375" customWidth="1"/>
    <col min="6" max="6" width="16.42578125" customWidth="1"/>
    <col min="7" max="7" width="13.28515625" customWidth="1"/>
    <col min="8" max="9" width="12.7109375" customWidth="1"/>
    <col min="11" max="11" width="12.140625" customWidth="1"/>
  </cols>
  <sheetData>
    <row r="1" spans="2:13" ht="39" x14ac:dyDescent="0.25">
      <c r="B1" s="176" t="s">
        <v>111</v>
      </c>
      <c r="C1" s="177"/>
      <c r="D1" s="177"/>
      <c r="E1" s="177"/>
      <c r="F1" s="177"/>
    </row>
    <row r="2" spans="2:13" x14ac:dyDescent="0.25">
      <c r="B2" s="124" t="s">
        <v>112</v>
      </c>
    </row>
    <row r="3" spans="2:13" x14ac:dyDescent="0.25">
      <c r="B3" s="124"/>
    </row>
    <row r="4" spans="2:13" x14ac:dyDescent="0.25">
      <c r="B4" s="125" t="s">
        <v>93</v>
      </c>
    </row>
    <row r="6" spans="2:13" x14ac:dyDescent="0.25">
      <c r="B6" s="174" t="s">
        <v>54</v>
      </c>
      <c r="C6" s="171">
        <v>2022</v>
      </c>
      <c r="D6" s="172"/>
      <c r="E6" s="171">
        <v>2023</v>
      </c>
      <c r="F6" s="172"/>
      <c r="G6" s="171" t="s">
        <v>83</v>
      </c>
      <c r="H6" s="171"/>
      <c r="K6" s="126"/>
      <c r="L6" s="126"/>
      <c r="M6" s="126"/>
    </row>
    <row r="7" spans="2:13" ht="23.25" thickBot="1" x14ac:dyDescent="0.3">
      <c r="B7" s="175"/>
      <c r="C7" s="4" t="s">
        <v>84</v>
      </c>
      <c r="D7" s="97" t="s">
        <v>85</v>
      </c>
      <c r="E7" s="4" t="s">
        <v>84</v>
      </c>
      <c r="F7" s="97" t="s">
        <v>85</v>
      </c>
      <c r="G7" s="4" t="s">
        <v>84</v>
      </c>
      <c r="H7" s="4" t="s">
        <v>94</v>
      </c>
      <c r="K7" s="126"/>
      <c r="L7" s="126"/>
      <c r="M7" s="126"/>
    </row>
    <row r="8" spans="2:13" x14ac:dyDescent="0.25">
      <c r="B8" s="98" t="s">
        <v>58</v>
      </c>
      <c r="C8" s="100">
        <v>18</v>
      </c>
      <c r="D8" s="102">
        <v>19</v>
      </c>
      <c r="E8" s="100">
        <v>18</v>
      </c>
      <c r="F8" s="102">
        <v>19</v>
      </c>
      <c r="G8" s="100">
        <f>E8-C8</f>
        <v>0</v>
      </c>
      <c r="H8" s="100">
        <f>F8-D8</f>
        <v>0</v>
      </c>
      <c r="K8" s="126"/>
      <c r="L8" s="126"/>
      <c r="M8" s="126"/>
    </row>
    <row r="9" spans="2:13" x14ac:dyDescent="0.25">
      <c r="B9" s="98" t="s">
        <v>59</v>
      </c>
      <c r="C9" s="100">
        <v>5</v>
      </c>
      <c r="D9" s="102">
        <v>3</v>
      </c>
      <c r="E9" s="100">
        <v>5</v>
      </c>
      <c r="F9" s="102">
        <v>3</v>
      </c>
      <c r="G9" s="100">
        <f>E9-C9</f>
        <v>0</v>
      </c>
      <c r="H9" s="100">
        <f t="shared" ref="G9:H28" si="0">F9-D9</f>
        <v>0</v>
      </c>
      <c r="K9" s="126"/>
      <c r="L9" s="126"/>
      <c r="M9" s="126"/>
    </row>
    <row r="10" spans="2:13" ht="15" customHeight="1" x14ac:dyDescent="0.25">
      <c r="B10" s="98" t="s">
        <v>61</v>
      </c>
      <c r="C10" s="100">
        <v>12</v>
      </c>
      <c r="D10" s="102">
        <v>0</v>
      </c>
      <c r="E10" s="100">
        <v>12</v>
      </c>
      <c r="F10" s="102">
        <v>0</v>
      </c>
      <c r="G10" s="100">
        <f>E10-C10</f>
        <v>0</v>
      </c>
      <c r="H10" s="100">
        <f>F10-D10</f>
        <v>0</v>
      </c>
      <c r="K10" s="126"/>
      <c r="L10" s="126"/>
      <c r="M10" s="126"/>
    </row>
    <row r="11" spans="2:13" ht="15" customHeight="1" x14ac:dyDescent="0.25">
      <c r="B11" s="98" t="s">
        <v>62</v>
      </c>
      <c r="C11" s="100">
        <v>2</v>
      </c>
      <c r="D11" s="102">
        <v>0</v>
      </c>
      <c r="E11" s="100">
        <v>2</v>
      </c>
      <c r="F11" s="102">
        <v>0</v>
      </c>
      <c r="G11" s="100">
        <f t="shared" si="0"/>
        <v>0</v>
      </c>
      <c r="H11" s="100">
        <f t="shared" si="0"/>
        <v>0</v>
      </c>
      <c r="K11" s="126"/>
      <c r="L11" s="126"/>
      <c r="M11" s="126"/>
    </row>
    <row r="12" spans="2:13" x14ac:dyDescent="0.25">
      <c r="B12" s="98" t="s">
        <v>63</v>
      </c>
      <c r="C12" s="100">
        <v>8</v>
      </c>
      <c r="D12" s="102">
        <v>0</v>
      </c>
      <c r="E12" s="100">
        <v>8</v>
      </c>
      <c r="F12" s="102">
        <v>0</v>
      </c>
      <c r="G12" s="100">
        <f t="shared" si="0"/>
        <v>0</v>
      </c>
      <c r="H12" s="100">
        <f t="shared" si="0"/>
        <v>0</v>
      </c>
      <c r="K12" s="126"/>
      <c r="L12" s="126"/>
      <c r="M12" s="126"/>
    </row>
    <row r="13" spans="2:13" x14ac:dyDescent="0.25">
      <c r="B13" s="98" t="s">
        <v>64</v>
      </c>
      <c r="C13" s="100">
        <v>14</v>
      </c>
      <c r="D13" s="102">
        <v>13</v>
      </c>
      <c r="E13" s="100">
        <v>15</v>
      </c>
      <c r="F13" s="102">
        <v>13</v>
      </c>
      <c r="G13" s="100">
        <f t="shared" si="0"/>
        <v>1</v>
      </c>
      <c r="H13" s="100">
        <f t="shared" si="0"/>
        <v>0</v>
      </c>
      <c r="K13" s="126"/>
      <c r="L13" s="126"/>
      <c r="M13" s="126"/>
    </row>
    <row r="14" spans="2:13" x14ac:dyDescent="0.25">
      <c r="B14" s="98" t="s">
        <v>65</v>
      </c>
      <c r="C14" s="100">
        <v>5</v>
      </c>
      <c r="D14" s="102">
        <v>0</v>
      </c>
      <c r="E14" s="100">
        <v>5</v>
      </c>
      <c r="F14" s="102">
        <v>0</v>
      </c>
      <c r="G14" s="100">
        <f t="shared" si="0"/>
        <v>0</v>
      </c>
      <c r="H14" s="100">
        <f t="shared" si="0"/>
        <v>0</v>
      </c>
      <c r="K14" s="126"/>
      <c r="L14" s="126"/>
      <c r="M14" s="126"/>
    </row>
    <row r="15" spans="2:13" x14ac:dyDescent="0.25">
      <c r="B15" s="98" t="s">
        <v>60</v>
      </c>
      <c r="C15" s="100">
        <v>38</v>
      </c>
      <c r="D15" s="102">
        <v>119</v>
      </c>
      <c r="E15" s="100">
        <v>38</v>
      </c>
      <c r="F15" s="102">
        <v>121</v>
      </c>
      <c r="G15" s="100">
        <f t="shared" si="0"/>
        <v>0</v>
      </c>
      <c r="H15" s="100">
        <f t="shared" si="0"/>
        <v>2</v>
      </c>
      <c r="K15" s="126"/>
      <c r="L15" s="126"/>
      <c r="M15" s="126"/>
    </row>
    <row r="16" spans="2:13" x14ac:dyDescent="0.25">
      <c r="B16" s="98" t="s">
        <v>66</v>
      </c>
      <c r="C16" s="100">
        <v>72</v>
      </c>
      <c r="D16" s="102">
        <v>45</v>
      </c>
      <c r="E16" s="100">
        <v>72</v>
      </c>
      <c r="F16" s="102">
        <v>45</v>
      </c>
      <c r="G16" s="100">
        <f t="shared" si="0"/>
        <v>0</v>
      </c>
      <c r="H16" s="100">
        <f t="shared" si="0"/>
        <v>0</v>
      </c>
      <c r="K16" s="126"/>
      <c r="L16" s="126"/>
      <c r="M16" s="126"/>
    </row>
    <row r="17" spans="2:15" x14ac:dyDescent="0.25">
      <c r="B17" s="98" t="s">
        <v>67</v>
      </c>
      <c r="C17" s="100">
        <v>117</v>
      </c>
      <c r="D17" s="102">
        <v>143</v>
      </c>
      <c r="E17" s="100">
        <v>118</v>
      </c>
      <c r="F17" s="102">
        <v>143</v>
      </c>
      <c r="G17" s="100">
        <f t="shared" si="0"/>
        <v>1</v>
      </c>
      <c r="H17" s="100">
        <f t="shared" si="0"/>
        <v>0</v>
      </c>
      <c r="K17" s="126"/>
      <c r="L17" s="126"/>
      <c r="M17" s="126"/>
    </row>
    <row r="18" spans="2:15" x14ac:dyDescent="0.25">
      <c r="B18" s="98" t="s">
        <v>68</v>
      </c>
      <c r="C18" s="100">
        <v>24</v>
      </c>
      <c r="D18" s="102">
        <v>3</v>
      </c>
      <c r="E18" s="100">
        <v>25</v>
      </c>
      <c r="F18" s="102">
        <v>4</v>
      </c>
      <c r="G18" s="100">
        <f t="shared" si="0"/>
        <v>1</v>
      </c>
      <c r="H18" s="100">
        <f>F18-D18</f>
        <v>1</v>
      </c>
      <c r="K18" s="126"/>
      <c r="L18" s="126"/>
      <c r="M18" s="126"/>
    </row>
    <row r="19" spans="2:15" x14ac:dyDescent="0.25">
      <c r="B19" s="98" t="s">
        <v>69</v>
      </c>
      <c r="C19" s="100">
        <v>50</v>
      </c>
      <c r="D19" s="102">
        <v>20</v>
      </c>
      <c r="E19" s="100">
        <v>49</v>
      </c>
      <c r="F19" s="102">
        <v>19</v>
      </c>
      <c r="G19" s="100">
        <f t="shared" si="0"/>
        <v>-1</v>
      </c>
      <c r="H19" s="100">
        <f t="shared" si="0"/>
        <v>-1</v>
      </c>
      <c r="K19" s="126"/>
      <c r="L19" s="126"/>
      <c r="M19" s="126"/>
    </row>
    <row r="20" spans="2:15" x14ac:dyDescent="0.25">
      <c r="B20" s="98" t="s">
        <v>70</v>
      </c>
      <c r="C20" s="100">
        <v>75</v>
      </c>
      <c r="D20" s="102">
        <v>75</v>
      </c>
      <c r="E20" s="100">
        <v>78</v>
      </c>
      <c r="F20" s="102">
        <v>76</v>
      </c>
      <c r="G20" s="100">
        <f t="shared" si="0"/>
        <v>3</v>
      </c>
      <c r="H20" s="100">
        <f t="shared" si="0"/>
        <v>1</v>
      </c>
      <c r="K20" s="126"/>
      <c r="L20" s="126"/>
      <c r="M20" s="126"/>
    </row>
    <row r="21" spans="2:15" x14ac:dyDescent="0.25">
      <c r="B21" s="105" t="s">
        <v>71</v>
      </c>
      <c r="C21" s="106">
        <v>43</v>
      </c>
      <c r="D21" s="108">
        <v>268</v>
      </c>
      <c r="E21" s="106">
        <v>45</v>
      </c>
      <c r="F21" s="108">
        <v>270</v>
      </c>
      <c r="G21" s="135">
        <f t="shared" si="0"/>
        <v>2</v>
      </c>
      <c r="H21" s="106">
        <f t="shared" si="0"/>
        <v>2</v>
      </c>
      <c r="K21" s="126"/>
      <c r="L21" s="126"/>
      <c r="M21" s="126"/>
    </row>
    <row r="22" spans="2:15" x14ac:dyDescent="0.25">
      <c r="B22" s="98" t="s">
        <v>72</v>
      </c>
      <c r="C22" s="100">
        <v>85</v>
      </c>
      <c r="D22" s="102">
        <v>406</v>
      </c>
      <c r="E22" s="100">
        <v>88</v>
      </c>
      <c r="F22" s="102">
        <v>407</v>
      </c>
      <c r="G22" s="100">
        <f t="shared" si="0"/>
        <v>3</v>
      </c>
      <c r="H22" s="100">
        <f t="shared" si="0"/>
        <v>1</v>
      </c>
      <c r="K22" s="126"/>
      <c r="L22" s="126"/>
      <c r="M22" s="126"/>
    </row>
    <row r="23" spans="2:15" x14ac:dyDescent="0.25">
      <c r="B23" s="98" t="s">
        <v>73</v>
      </c>
      <c r="C23" s="100">
        <v>635</v>
      </c>
      <c r="D23" s="102">
        <v>1873</v>
      </c>
      <c r="E23" s="100">
        <v>642</v>
      </c>
      <c r="F23" s="102">
        <v>1959</v>
      </c>
      <c r="G23" s="100">
        <f t="shared" si="0"/>
        <v>7</v>
      </c>
      <c r="H23" s="100">
        <f t="shared" si="0"/>
        <v>86</v>
      </c>
      <c r="K23" s="126"/>
      <c r="L23" s="126"/>
      <c r="M23" s="126"/>
    </row>
    <row r="24" spans="2:15" x14ac:dyDescent="0.25">
      <c r="B24" s="98" t="s">
        <v>74</v>
      </c>
      <c r="C24" s="100">
        <v>1327</v>
      </c>
      <c r="D24" s="102">
        <v>3000</v>
      </c>
      <c r="E24" s="100">
        <v>1387</v>
      </c>
      <c r="F24" s="102">
        <v>3107</v>
      </c>
      <c r="G24" s="100">
        <f t="shared" si="0"/>
        <v>60</v>
      </c>
      <c r="H24" s="100">
        <f t="shared" si="0"/>
        <v>107</v>
      </c>
      <c r="K24" s="126"/>
      <c r="L24" s="126"/>
      <c r="M24" s="126"/>
    </row>
    <row r="25" spans="2:15" x14ac:dyDescent="0.25">
      <c r="B25" s="98" t="s">
        <v>75</v>
      </c>
      <c r="C25" s="100">
        <v>1454</v>
      </c>
      <c r="D25" s="102">
        <v>1468</v>
      </c>
      <c r="E25" s="100">
        <v>1459</v>
      </c>
      <c r="F25" s="102">
        <v>1496</v>
      </c>
      <c r="G25" s="100">
        <f t="shared" si="0"/>
        <v>5</v>
      </c>
      <c r="H25" s="100">
        <f t="shared" si="0"/>
        <v>28</v>
      </c>
      <c r="K25" s="126"/>
      <c r="L25" s="126"/>
      <c r="M25" s="126"/>
    </row>
    <row r="26" spans="2:15" x14ac:dyDescent="0.25">
      <c r="B26" s="98" t="s">
        <v>76</v>
      </c>
      <c r="C26" s="100">
        <v>433</v>
      </c>
      <c r="D26" s="102">
        <v>1181</v>
      </c>
      <c r="E26" s="100">
        <v>431</v>
      </c>
      <c r="F26" s="102">
        <v>1206</v>
      </c>
      <c r="G26" s="100">
        <f t="shared" si="0"/>
        <v>-2</v>
      </c>
      <c r="H26" s="100">
        <f t="shared" si="0"/>
        <v>25</v>
      </c>
      <c r="K26" s="126"/>
      <c r="L26" s="126"/>
      <c r="M26" s="126"/>
    </row>
    <row r="27" spans="2:15" x14ac:dyDescent="0.25">
      <c r="B27" s="98" t="s">
        <v>77</v>
      </c>
      <c r="C27" s="100">
        <v>899</v>
      </c>
      <c r="D27" s="102">
        <v>2127</v>
      </c>
      <c r="E27" s="100">
        <v>907</v>
      </c>
      <c r="F27" s="102">
        <v>2277</v>
      </c>
      <c r="G27" s="100">
        <f t="shared" si="0"/>
        <v>8</v>
      </c>
      <c r="H27" s="100">
        <f t="shared" si="0"/>
        <v>150</v>
      </c>
      <c r="K27" s="126"/>
      <c r="L27" s="126"/>
      <c r="M27" s="126"/>
    </row>
    <row r="28" spans="2:15" x14ac:dyDescent="0.25">
      <c r="B28" s="111" t="s">
        <v>78</v>
      </c>
      <c r="C28" s="113">
        <v>612</v>
      </c>
      <c r="D28" s="115">
        <v>1096</v>
      </c>
      <c r="E28" s="113">
        <v>615</v>
      </c>
      <c r="F28" s="115">
        <v>1169</v>
      </c>
      <c r="G28" s="113">
        <f t="shared" si="0"/>
        <v>3</v>
      </c>
      <c r="H28" s="113">
        <f>F28-D28</f>
        <v>73</v>
      </c>
      <c r="K28" s="126"/>
      <c r="L28" s="126"/>
      <c r="M28" s="126"/>
    </row>
    <row r="29" spans="2:15" x14ac:dyDescent="0.25">
      <c r="B29" s="129" t="s">
        <v>80</v>
      </c>
      <c r="C29" s="118">
        <v>5928</v>
      </c>
      <c r="D29" s="136">
        <v>11858</v>
      </c>
      <c r="E29" s="118">
        <v>6019</v>
      </c>
      <c r="F29" s="136">
        <v>12336</v>
      </c>
      <c r="G29" s="118">
        <f>E29-C29</f>
        <v>91</v>
      </c>
      <c r="H29" s="137">
        <f>F29-D29</f>
        <v>478</v>
      </c>
      <c r="K29" s="126"/>
      <c r="L29" s="126"/>
      <c r="M29" s="126"/>
    </row>
    <row r="30" spans="2:15" x14ac:dyDescent="0.25">
      <c r="B30" s="123"/>
      <c r="C30" s="118"/>
      <c r="D30" s="118"/>
      <c r="E30" s="118"/>
      <c r="F30" s="118"/>
      <c r="G30" s="118"/>
      <c r="H30" s="118"/>
      <c r="K30" s="126"/>
      <c r="L30" s="126"/>
      <c r="M30" s="126"/>
    </row>
    <row r="31" spans="2:15" x14ac:dyDescent="0.25">
      <c r="B31" s="124" t="s">
        <v>81</v>
      </c>
    </row>
    <row r="32" spans="2:15" x14ac:dyDescent="0.25">
      <c r="B32" s="132" t="s">
        <v>86</v>
      </c>
      <c r="O32" s="138"/>
    </row>
    <row r="33" spans="2:13" x14ac:dyDescent="0.25">
      <c r="M33" s="139" t="s">
        <v>95</v>
      </c>
    </row>
    <row r="34" spans="2:13" ht="23.25" thickBot="1" x14ac:dyDescent="0.3">
      <c r="B34" s="97" t="s">
        <v>54</v>
      </c>
      <c r="C34" s="97" t="s">
        <v>57</v>
      </c>
      <c r="D34" s="97" t="s">
        <v>87</v>
      </c>
      <c r="E34" s="97" t="s">
        <v>88</v>
      </c>
      <c r="G34" s="97" t="s">
        <v>54</v>
      </c>
      <c r="H34" s="97" t="s">
        <v>88</v>
      </c>
      <c r="J34" s="97" t="s">
        <v>54</v>
      </c>
      <c r="K34" s="97" t="s">
        <v>57</v>
      </c>
      <c r="L34" s="96"/>
    </row>
    <row r="35" spans="2:13" x14ac:dyDescent="0.25">
      <c r="B35" s="98" t="s">
        <v>58</v>
      </c>
      <c r="C35" s="102">
        <v>19</v>
      </c>
      <c r="D35" s="102">
        <v>4251623</v>
      </c>
      <c r="E35" s="101">
        <f>C35/D35*10000</f>
        <v>4.4688816482552664E-2</v>
      </c>
      <c r="G35" s="98" t="s">
        <v>61</v>
      </c>
      <c r="H35" s="101">
        <v>0</v>
      </c>
      <c r="J35" s="98" t="s">
        <v>61</v>
      </c>
      <c r="K35" s="102">
        <v>0</v>
      </c>
    </row>
    <row r="36" spans="2:13" ht="22.5" x14ac:dyDescent="0.25">
      <c r="B36" s="98" t="s">
        <v>59</v>
      </c>
      <c r="C36" s="102">
        <v>3</v>
      </c>
      <c r="D36" s="102">
        <v>122877</v>
      </c>
      <c r="E36" s="101">
        <f t="shared" ref="E36:E56" si="1">C36/D36*10000</f>
        <v>0.24414658561000024</v>
      </c>
      <c r="G36" s="98" t="s">
        <v>62</v>
      </c>
      <c r="H36" s="101">
        <v>0</v>
      </c>
      <c r="J36" s="98" t="s">
        <v>62</v>
      </c>
      <c r="K36" s="102">
        <v>0</v>
      </c>
    </row>
    <row r="37" spans="2:13" x14ac:dyDescent="0.25">
      <c r="B37" s="98" t="s">
        <v>61</v>
      </c>
      <c r="C37" s="102">
        <v>0</v>
      </c>
      <c r="D37" s="102">
        <v>10012054</v>
      </c>
      <c r="E37" s="101">
        <f>C37/D37*10000</f>
        <v>0</v>
      </c>
      <c r="G37" s="98" t="s">
        <v>63</v>
      </c>
      <c r="H37" s="101">
        <v>0</v>
      </c>
      <c r="J37" s="98" t="s">
        <v>63</v>
      </c>
      <c r="K37" s="102">
        <v>0</v>
      </c>
    </row>
    <row r="38" spans="2:13" ht="22.5" x14ac:dyDescent="0.25">
      <c r="B38" s="98" t="s">
        <v>62</v>
      </c>
      <c r="C38" s="102">
        <v>0</v>
      </c>
      <c r="D38" s="102">
        <v>537533</v>
      </c>
      <c r="E38" s="101">
        <f>C38/D38*10000</f>
        <v>0</v>
      </c>
      <c r="G38" s="98" t="s">
        <v>65</v>
      </c>
      <c r="H38" s="101">
        <v>0</v>
      </c>
      <c r="J38" s="98" t="s">
        <v>65</v>
      </c>
      <c r="K38" s="102">
        <v>0</v>
      </c>
    </row>
    <row r="39" spans="2:13" ht="22.5" x14ac:dyDescent="0.25">
      <c r="B39" s="98" t="s">
        <v>63</v>
      </c>
      <c r="C39" s="102">
        <v>0</v>
      </c>
      <c r="D39" s="102">
        <v>545169</v>
      </c>
      <c r="E39" s="101">
        <f t="shared" si="1"/>
        <v>0</v>
      </c>
      <c r="G39" s="98" t="s">
        <v>64</v>
      </c>
      <c r="H39" s="101">
        <v>2.6791882306970671E-2</v>
      </c>
      <c r="J39" s="98" t="s">
        <v>59</v>
      </c>
      <c r="K39" s="102">
        <v>3</v>
      </c>
    </row>
    <row r="40" spans="2:13" x14ac:dyDescent="0.25">
      <c r="B40" s="98" t="s">
        <v>64</v>
      </c>
      <c r="C40" s="102">
        <v>13</v>
      </c>
      <c r="D40" s="102">
        <v>4852216</v>
      </c>
      <c r="E40" s="101">
        <f t="shared" si="1"/>
        <v>2.6791882306970671E-2</v>
      </c>
      <c r="G40" s="98" t="s">
        <v>58</v>
      </c>
      <c r="H40" s="101">
        <v>4.4688816482552664E-2</v>
      </c>
      <c r="J40" s="98" t="s">
        <v>68</v>
      </c>
      <c r="K40" s="102">
        <v>4</v>
      </c>
    </row>
    <row r="41" spans="2:13" x14ac:dyDescent="0.25">
      <c r="B41" s="98" t="s">
        <v>65</v>
      </c>
      <c r="C41" s="102">
        <v>0</v>
      </c>
      <c r="D41" s="102">
        <v>1194616</v>
      </c>
      <c r="E41" s="101">
        <f t="shared" si="1"/>
        <v>0</v>
      </c>
      <c r="G41" s="98" t="s">
        <v>68</v>
      </c>
      <c r="H41" s="101">
        <v>4.6889579728696895E-2</v>
      </c>
      <c r="J41" s="98" t="s">
        <v>64</v>
      </c>
      <c r="K41" s="102">
        <v>13</v>
      </c>
    </row>
    <row r="42" spans="2:13" x14ac:dyDescent="0.25">
      <c r="B42" s="98" t="s">
        <v>60</v>
      </c>
      <c r="C42" s="102">
        <v>121</v>
      </c>
      <c r="D42" s="102">
        <v>1509140</v>
      </c>
      <c r="E42" s="101">
        <f>C42/D42*10000</f>
        <v>0.80178114687835456</v>
      </c>
      <c r="G42" s="98" t="s">
        <v>66</v>
      </c>
      <c r="H42" s="101">
        <v>0.10107957478293723</v>
      </c>
      <c r="J42" s="98" t="s">
        <v>58</v>
      </c>
      <c r="K42" s="102">
        <v>19</v>
      </c>
    </row>
    <row r="43" spans="2:13" x14ac:dyDescent="0.25">
      <c r="B43" s="98" t="s">
        <v>66</v>
      </c>
      <c r="C43" s="102">
        <v>45</v>
      </c>
      <c r="D43" s="102">
        <v>4451938</v>
      </c>
      <c r="E43" s="101">
        <f t="shared" si="1"/>
        <v>0.10107957478293723</v>
      </c>
      <c r="G43" s="98" t="s">
        <v>69</v>
      </c>
      <c r="H43" s="101">
        <v>0.12814062556904554</v>
      </c>
      <c r="J43" s="98" t="s">
        <v>69</v>
      </c>
      <c r="K43" s="102">
        <v>19</v>
      </c>
    </row>
    <row r="44" spans="2:13" ht="22.5" x14ac:dyDescent="0.25">
      <c r="B44" s="98" t="s">
        <v>67</v>
      </c>
      <c r="C44" s="102">
        <v>143</v>
      </c>
      <c r="D44" s="102">
        <v>3660530</v>
      </c>
      <c r="E44" s="101">
        <f>C44/D44*10000</f>
        <v>0.3906538124260695</v>
      </c>
      <c r="G44" s="98" t="s">
        <v>70</v>
      </c>
      <c r="H44" s="101">
        <v>0.13298931098412967</v>
      </c>
      <c r="J44" s="98" t="s">
        <v>66</v>
      </c>
      <c r="K44" s="102">
        <v>45</v>
      </c>
    </row>
    <row r="45" spans="2:13" x14ac:dyDescent="0.25">
      <c r="B45" s="98" t="s">
        <v>68</v>
      </c>
      <c r="C45" s="102">
        <v>4</v>
      </c>
      <c r="D45" s="102">
        <v>853068</v>
      </c>
      <c r="E45" s="101">
        <f t="shared" si="1"/>
        <v>4.6889579728696895E-2</v>
      </c>
      <c r="G45" s="98" t="s">
        <v>59</v>
      </c>
      <c r="H45" s="101">
        <v>0.24414658561000024</v>
      </c>
      <c r="J45" s="98" t="s">
        <v>70</v>
      </c>
      <c r="K45" s="102">
        <v>76</v>
      </c>
    </row>
    <row r="46" spans="2:13" x14ac:dyDescent="0.25">
      <c r="B46" s="98" t="s">
        <v>69</v>
      </c>
      <c r="C46" s="102">
        <v>19</v>
      </c>
      <c r="D46" s="102">
        <v>1482746</v>
      </c>
      <c r="E46" s="101">
        <f t="shared" si="1"/>
        <v>0.12814062556904554</v>
      </c>
      <c r="G46" s="98" t="s">
        <v>67</v>
      </c>
      <c r="H46" s="101">
        <v>0.3906538124260695</v>
      </c>
      <c r="J46" s="98" t="s">
        <v>60</v>
      </c>
      <c r="K46" s="102">
        <v>121</v>
      </c>
    </row>
    <row r="47" spans="2:13" x14ac:dyDescent="0.25">
      <c r="B47" s="98" t="s">
        <v>70</v>
      </c>
      <c r="C47" s="102">
        <v>76</v>
      </c>
      <c r="D47" s="102">
        <v>5714745</v>
      </c>
      <c r="E47" s="101">
        <f>C47/D47*10000</f>
        <v>0.13298931098412967</v>
      </c>
      <c r="G47" s="98" t="s">
        <v>60</v>
      </c>
      <c r="H47" s="101">
        <v>0.80178114687835456</v>
      </c>
      <c r="J47" s="98" t="s">
        <v>67</v>
      </c>
      <c r="K47" s="102">
        <v>143</v>
      </c>
    </row>
    <row r="48" spans="2:13" x14ac:dyDescent="0.25">
      <c r="B48" s="105" t="s">
        <v>71</v>
      </c>
      <c r="C48" s="108">
        <v>270</v>
      </c>
      <c r="D48" s="102">
        <v>1269571</v>
      </c>
      <c r="E48" s="107">
        <f t="shared" si="1"/>
        <v>2.1267026420735822</v>
      </c>
      <c r="G48" s="129" t="s">
        <v>80</v>
      </c>
      <c r="H48" s="119">
        <v>2.0918675089530945</v>
      </c>
      <c r="J48" s="98" t="s">
        <v>71</v>
      </c>
      <c r="K48" s="102">
        <v>270</v>
      </c>
      <c r="L48" s="140"/>
    </row>
    <row r="49" spans="2:14" x14ac:dyDescent="0.25">
      <c r="B49" s="98" t="s">
        <v>72</v>
      </c>
      <c r="C49" s="102">
        <v>407</v>
      </c>
      <c r="D49" s="102">
        <v>289224</v>
      </c>
      <c r="E49" s="101">
        <f t="shared" si="1"/>
        <v>14.072137858545625</v>
      </c>
      <c r="G49" s="129" t="s">
        <v>71</v>
      </c>
      <c r="H49" s="119">
        <v>2.1267026420735822</v>
      </c>
      <c r="J49" s="98" t="s">
        <v>72</v>
      </c>
      <c r="K49" s="102">
        <v>407</v>
      </c>
      <c r="L49" s="141"/>
    </row>
    <row r="50" spans="2:14" x14ac:dyDescent="0.25">
      <c r="B50" s="98" t="s">
        <v>73</v>
      </c>
      <c r="C50" s="102">
        <v>1959</v>
      </c>
      <c r="D50" s="102">
        <v>5593906</v>
      </c>
      <c r="E50" s="101">
        <f t="shared" si="1"/>
        <v>3.5020252396089604</v>
      </c>
      <c r="G50" s="98" t="s">
        <v>73</v>
      </c>
      <c r="H50" s="101">
        <v>3.5020252396089604</v>
      </c>
      <c r="J50" s="98" t="s">
        <v>78</v>
      </c>
      <c r="K50" s="102">
        <v>1169</v>
      </c>
    </row>
    <row r="51" spans="2:14" x14ac:dyDescent="0.25">
      <c r="B51" s="98" t="s">
        <v>74</v>
      </c>
      <c r="C51" s="102">
        <v>3107</v>
      </c>
      <c r="D51" s="102">
        <v>3890661</v>
      </c>
      <c r="E51" s="101">
        <f t="shared" si="1"/>
        <v>7.9857895612082368</v>
      </c>
      <c r="G51" s="98" t="s">
        <v>77</v>
      </c>
      <c r="H51" s="101">
        <v>4.7463614876435134</v>
      </c>
      <c r="J51" s="98" t="s">
        <v>76</v>
      </c>
      <c r="K51" s="102">
        <v>1206</v>
      </c>
      <c r="N51" s="124" t="s">
        <v>81</v>
      </c>
    </row>
    <row r="52" spans="2:14" x14ac:dyDescent="0.25">
      <c r="B52" s="98" t="s">
        <v>75</v>
      </c>
      <c r="C52" s="102">
        <v>1496</v>
      </c>
      <c r="D52" s="102">
        <v>533233</v>
      </c>
      <c r="E52" s="101">
        <f t="shared" si="1"/>
        <v>28.055277899154781</v>
      </c>
      <c r="G52" s="98" t="s">
        <v>76</v>
      </c>
      <c r="H52" s="101">
        <v>6.5594527915203571</v>
      </c>
      <c r="J52" s="98" t="s">
        <v>75</v>
      </c>
      <c r="K52" s="102">
        <v>1496</v>
      </c>
    </row>
    <row r="53" spans="2:14" x14ac:dyDescent="0.25">
      <c r="B53" s="98" t="s">
        <v>76</v>
      </c>
      <c r="C53" s="102">
        <v>1206</v>
      </c>
      <c r="D53" s="102">
        <v>1838568</v>
      </c>
      <c r="E53" s="101">
        <f t="shared" si="1"/>
        <v>6.5594527915203571</v>
      </c>
      <c r="G53" s="98" t="s">
        <v>78</v>
      </c>
      <c r="H53" s="101">
        <v>7.4437121009033698</v>
      </c>
      <c r="J53" s="98" t="s">
        <v>73</v>
      </c>
      <c r="K53" s="102">
        <v>1959</v>
      </c>
    </row>
    <row r="54" spans="2:14" x14ac:dyDescent="0.25">
      <c r="B54" s="98" t="s">
        <v>77</v>
      </c>
      <c r="C54" s="102">
        <v>2277</v>
      </c>
      <c r="D54" s="102">
        <v>4797359</v>
      </c>
      <c r="E54" s="101">
        <f t="shared" si="1"/>
        <v>4.7463614876435134</v>
      </c>
      <c r="G54" s="98" t="s">
        <v>74</v>
      </c>
      <c r="H54" s="101">
        <v>7.9857895612082368</v>
      </c>
      <c r="J54" s="98" t="s">
        <v>77</v>
      </c>
      <c r="K54" s="102">
        <v>2277</v>
      </c>
    </row>
    <row r="55" spans="2:14" x14ac:dyDescent="0.25">
      <c r="B55" s="111" t="s">
        <v>78</v>
      </c>
      <c r="C55" s="115">
        <v>1169</v>
      </c>
      <c r="D55" s="115">
        <v>1570453</v>
      </c>
      <c r="E55" s="114">
        <f t="shared" si="1"/>
        <v>7.4437121009033698</v>
      </c>
      <c r="G55" s="142" t="s">
        <v>72</v>
      </c>
      <c r="H55" s="101">
        <v>14.072137858545625</v>
      </c>
      <c r="J55" s="98" t="s">
        <v>74</v>
      </c>
      <c r="K55" s="102">
        <v>3107</v>
      </c>
      <c r="L55" s="143"/>
    </row>
    <row r="56" spans="2:14" x14ac:dyDescent="0.25">
      <c r="B56" s="129" t="s">
        <v>80</v>
      </c>
      <c r="C56" s="136">
        <v>12336</v>
      </c>
      <c r="D56" s="121">
        <v>58971230</v>
      </c>
      <c r="E56" s="119">
        <f t="shared" si="1"/>
        <v>2.0918675089530945</v>
      </c>
      <c r="G56" s="104" t="s">
        <v>75</v>
      </c>
      <c r="H56" s="101">
        <v>28.055277899154781</v>
      </c>
      <c r="J56" s="129" t="s">
        <v>80</v>
      </c>
      <c r="K56" s="121">
        <v>12336</v>
      </c>
      <c r="L56" s="128"/>
    </row>
    <row r="58" spans="2:14" ht="25.5" x14ac:dyDescent="0.25">
      <c r="B58" s="134" t="s">
        <v>90</v>
      </c>
    </row>
    <row r="59" spans="2:14" x14ac:dyDescent="0.25">
      <c r="N59" s="139" t="s">
        <v>96</v>
      </c>
    </row>
    <row r="60" spans="2:14" ht="23.25" thickBot="1" x14ac:dyDescent="0.3">
      <c r="B60" s="97" t="s">
        <v>54</v>
      </c>
      <c r="C60" s="97" t="s">
        <v>16</v>
      </c>
      <c r="D60" s="97" t="s">
        <v>87</v>
      </c>
      <c r="E60" s="97" t="s">
        <v>91</v>
      </c>
      <c r="G60" s="97" t="s">
        <v>54</v>
      </c>
      <c r="H60" s="97" t="s">
        <v>16</v>
      </c>
      <c r="J60" s="97" t="s">
        <v>54</v>
      </c>
      <c r="K60" s="97" t="s">
        <v>91</v>
      </c>
      <c r="M60" s="96"/>
    </row>
    <row r="61" spans="2:14" x14ac:dyDescent="0.25">
      <c r="B61" s="98" t="s">
        <v>58</v>
      </c>
      <c r="C61" s="102">
        <v>25</v>
      </c>
      <c r="D61" s="102">
        <v>4251623</v>
      </c>
      <c r="E61" s="101">
        <f>C61/D61*10000</f>
        <v>5.8801074319148237E-2</v>
      </c>
      <c r="G61" s="98" t="s">
        <v>61</v>
      </c>
      <c r="H61" s="102">
        <v>0</v>
      </c>
      <c r="J61" s="98" t="s">
        <v>61</v>
      </c>
      <c r="K61" s="101">
        <v>0</v>
      </c>
    </row>
    <row r="62" spans="2:14" ht="22.5" x14ac:dyDescent="0.25">
      <c r="B62" s="98" t="s">
        <v>59</v>
      </c>
      <c r="C62" s="102">
        <v>4</v>
      </c>
      <c r="D62" s="102">
        <v>122877</v>
      </c>
      <c r="E62" s="101">
        <f>C62/D62*10000</f>
        <v>0.3255287808133337</v>
      </c>
      <c r="G62" s="98" t="s">
        <v>62</v>
      </c>
      <c r="H62" s="102">
        <v>0</v>
      </c>
      <c r="J62" s="98" t="s">
        <v>62</v>
      </c>
      <c r="K62" s="101">
        <v>0</v>
      </c>
    </row>
    <row r="63" spans="2:14" ht="22.5" x14ac:dyDescent="0.25">
      <c r="B63" s="98" t="s">
        <v>61</v>
      </c>
      <c r="C63" s="102">
        <v>0</v>
      </c>
      <c r="D63" s="102">
        <v>10012054</v>
      </c>
      <c r="E63" s="101">
        <f t="shared" ref="E63:E81" si="2">C63/D63*10000</f>
        <v>0</v>
      </c>
      <c r="G63" s="98" t="s">
        <v>63</v>
      </c>
      <c r="H63" s="102">
        <v>0</v>
      </c>
      <c r="J63" s="98" t="s">
        <v>65</v>
      </c>
      <c r="K63" s="101">
        <v>0</v>
      </c>
    </row>
    <row r="64" spans="2:14" x14ac:dyDescent="0.25">
      <c r="B64" s="98" t="s">
        <v>62</v>
      </c>
      <c r="C64" s="102">
        <v>0</v>
      </c>
      <c r="D64" s="102">
        <v>537533</v>
      </c>
      <c r="E64" s="101">
        <f t="shared" si="2"/>
        <v>0</v>
      </c>
      <c r="G64" s="98" t="s">
        <v>65</v>
      </c>
      <c r="H64" s="102">
        <v>0</v>
      </c>
      <c r="J64" s="98" t="s">
        <v>63</v>
      </c>
      <c r="K64" s="101">
        <v>0</v>
      </c>
    </row>
    <row r="65" spans="2:11" x14ac:dyDescent="0.25">
      <c r="B65" s="98" t="s">
        <v>63</v>
      </c>
      <c r="C65" s="102">
        <v>0</v>
      </c>
      <c r="D65" s="102">
        <v>545169</v>
      </c>
      <c r="E65" s="101" t="s">
        <v>14</v>
      </c>
      <c r="G65" s="98" t="s">
        <v>59</v>
      </c>
      <c r="H65" s="102">
        <v>4</v>
      </c>
      <c r="J65" s="98" t="s">
        <v>60</v>
      </c>
      <c r="K65" s="101">
        <v>0</v>
      </c>
    </row>
    <row r="66" spans="2:11" x14ac:dyDescent="0.25">
      <c r="B66" s="98" t="s">
        <v>64</v>
      </c>
      <c r="C66" s="102">
        <v>21</v>
      </c>
      <c r="D66" s="102">
        <v>4852216</v>
      </c>
      <c r="E66" s="101">
        <f t="shared" si="2"/>
        <v>4.3279194495875702E-2</v>
      </c>
      <c r="G66" s="98" t="s">
        <v>68</v>
      </c>
      <c r="H66" s="102">
        <v>5</v>
      </c>
      <c r="J66" s="98" t="s">
        <v>64</v>
      </c>
      <c r="K66" s="101">
        <v>4.3279194495875702E-2</v>
      </c>
    </row>
    <row r="67" spans="2:11" x14ac:dyDescent="0.25">
      <c r="B67" s="98" t="s">
        <v>65</v>
      </c>
      <c r="C67" s="102">
        <v>0</v>
      </c>
      <c r="D67" s="102">
        <v>1194616</v>
      </c>
      <c r="E67" s="101">
        <f t="shared" si="2"/>
        <v>0</v>
      </c>
      <c r="G67" s="98" t="s">
        <v>64</v>
      </c>
      <c r="H67" s="102">
        <v>21</v>
      </c>
      <c r="J67" s="98" t="s">
        <v>68</v>
      </c>
      <c r="K67" s="101">
        <v>5.8611974660871112E-2</v>
      </c>
    </row>
    <row r="68" spans="2:11" x14ac:dyDescent="0.25">
      <c r="B68" s="98" t="s">
        <v>60</v>
      </c>
      <c r="C68" s="102">
        <v>297</v>
      </c>
      <c r="D68" s="102">
        <v>1509140</v>
      </c>
      <c r="E68" s="101" t="s">
        <v>14</v>
      </c>
      <c r="G68" s="98" t="s">
        <v>58</v>
      </c>
      <c r="H68" s="102">
        <v>25</v>
      </c>
      <c r="J68" s="98" t="s">
        <v>58</v>
      </c>
      <c r="K68" s="101">
        <v>5.8801074319148237E-2</v>
      </c>
    </row>
    <row r="69" spans="2:11" ht="22.5" x14ac:dyDescent="0.25">
      <c r="B69" s="98" t="s">
        <v>66</v>
      </c>
      <c r="C69" s="102">
        <v>94</v>
      </c>
      <c r="D69" s="102">
        <v>4451938</v>
      </c>
      <c r="E69" s="101">
        <f t="shared" si="2"/>
        <v>0.21114400065769109</v>
      </c>
      <c r="G69" s="98" t="s">
        <v>69</v>
      </c>
      <c r="H69" s="102">
        <v>38</v>
      </c>
      <c r="J69" s="98" t="s">
        <v>66</v>
      </c>
      <c r="K69" s="101">
        <v>0.21114400065769109</v>
      </c>
    </row>
    <row r="70" spans="2:11" x14ac:dyDescent="0.25">
      <c r="B70" s="98" t="s">
        <v>67</v>
      </c>
      <c r="C70" s="102">
        <v>293</v>
      </c>
      <c r="D70" s="102">
        <v>3660530</v>
      </c>
      <c r="E70" s="101">
        <f t="shared" si="2"/>
        <v>0.80043053874712133</v>
      </c>
      <c r="G70" s="98" t="s">
        <v>66</v>
      </c>
      <c r="H70" s="102">
        <v>94</v>
      </c>
      <c r="J70" s="98" t="s">
        <v>69</v>
      </c>
      <c r="K70" s="101">
        <v>0.25628125113809108</v>
      </c>
    </row>
    <row r="71" spans="2:11" x14ac:dyDescent="0.25">
      <c r="B71" s="98" t="s">
        <v>68</v>
      </c>
      <c r="C71" s="102">
        <v>5</v>
      </c>
      <c r="D71" s="102">
        <v>853068</v>
      </c>
      <c r="E71" s="101">
        <f t="shared" si="2"/>
        <v>5.8611974660871112E-2</v>
      </c>
      <c r="G71" s="98" t="s">
        <v>70</v>
      </c>
      <c r="H71" s="102">
        <v>148</v>
      </c>
      <c r="J71" s="98" t="s">
        <v>70</v>
      </c>
      <c r="K71" s="101">
        <v>0.25897918454804192</v>
      </c>
    </row>
    <row r="72" spans="2:11" ht="22.5" x14ac:dyDescent="0.25">
      <c r="B72" s="98" t="s">
        <v>69</v>
      </c>
      <c r="C72" s="102">
        <v>38</v>
      </c>
      <c r="D72" s="102">
        <v>1482746</v>
      </c>
      <c r="E72" s="101">
        <f t="shared" si="2"/>
        <v>0.25628125113809108</v>
      </c>
      <c r="G72" s="98" t="s">
        <v>67</v>
      </c>
      <c r="H72" s="102">
        <v>293</v>
      </c>
      <c r="J72" s="98" t="s">
        <v>59</v>
      </c>
      <c r="K72" s="101">
        <v>0.3255287808133337</v>
      </c>
    </row>
    <row r="73" spans="2:11" x14ac:dyDescent="0.25">
      <c r="B73" s="98" t="s">
        <v>70</v>
      </c>
      <c r="C73" s="102">
        <v>148</v>
      </c>
      <c r="D73" s="102">
        <v>5714745</v>
      </c>
      <c r="E73" s="101">
        <f t="shared" si="2"/>
        <v>0.25897918454804192</v>
      </c>
      <c r="G73" s="98" t="s">
        <v>60</v>
      </c>
      <c r="H73" s="102">
        <v>297</v>
      </c>
      <c r="J73" s="98" t="s">
        <v>67</v>
      </c>
      <c r="K73" s="101">
        <v>0.80043053874712133</v>
      </c>
    </row>
    <row r="74" spans="2:11" x14ac:dyDescent="0.25">
      <c r="B74" s="98" t="s">
        <v>71</v>
      </c>
      <c r="C74" s="102">
        <v>495</v>
      </c>
      <c r="D74" s="102">
        <v>1269571</v>
      </c>
      <c r="E74" s="101">
        <f>C74/D74*10000</f>
        <v>3.8989548438015675</v>
      </c>
      <c r="G74" s="98" t="s">
        <v>71</v>
      </c>
      <c r="H74" s="102">
        <v>495</v>
      </c>
      <c r="J74" s="98" t="s">
        <v>71</v>
      </c>
      <c r="K74" s="101">
        <v>3.8989548438015675</v>
      </c>
    </row>
    <row r="75" spans="2:11" x14ac:dyDescent="0.25">
      <c r="B75" s="98" t="s">
        <v>72</v>
      </c>
      <c r="C75" s="102">
        <v>770</v>
      </c>
      <c r="D75" s="102">
        <v>289224</v>
      </c>
      <c r="E75" s="101">
        <f t="shared" si="2"/>
        <v>26.622963516167399</v>
      </c>
      <c r="G75" s="98" t="s">
        <v>72</v>
      </c>
      <c r="H75" s="102">
        <v>770</v>
      </c>
      <c r="J75" s="98" t="s">
        <v>80</v>
      </c>
      <c r="K75" s="101">
        <v>4.008734428635794</v>
      </c>
    </row>
    <row r="76" spans="2:11" x14ac:dyDescent="0.25">
      <c r="B76" s="98" t="s">
        <v>73</v>
      </c>
      <c r="C76" s="102">
        <v>4129</v>
      </c>
      <c r="D76" s="102">
        <v>5593906</v>
      </c>
      <c r="E76" s="101">
        <f t="shared" si="2"/>
        <v>7.3812466637801926</v>
      </c>
      <c r="G76" s="98" t="s">
        <v>78</v>
      </c>
      <c r="H76" s="102">
        <v>1936</v>
      </c>
      <c r="J76" s="98" t="s">
        <v>77</v>
      </c>
      <c r="K76" s="101">
        <v>7.080979347178312</v>
      </c>
    </row>
    <row r="77" spans="2:11" x14ac:dyDescent="0.25">
      <c r="B77" s="98" t="s">
        <v>74</v>
      </c>
      <c r="C77" s="102">
        <v>6464</v>
      </c>
      <c r="D77" s="102">
        <v>3890661</v>
      </c>
      <c r="E77" s="101">
        <f t="shared" si="2"/>
        <v>16.614143457885433</v>
      </c>
      <c r="G77" s="98" t="s">
        <v>76</v>
      </c>
      <c r="H77" s="102">
        <v>2285</v>
      </c>
      <c r="J77" s="98" t="s">
        <v>73</v>
      </c>
      <c r="K77" s="101">
        <v>7.3812466637801926</v>
      </c>
    </row>
    <row r="78" spans="2:11" x14ac:dyDescent="0.25">
      <c r="B78" s="98" t="s">
        <v>75</v>
      </c>
      <c r="C78" s="102">
        <v>3239</v>
      </c>
      <c r="D78" s="102">
        <v>533233</v>
      </c>
      <c r="E78" s="101">
        <f>C78/D78*10000</f>
        <v>60.742677216151293</v>
      </c>
      <c r="G78" s="98" t="s">
        <v>75</v>
      </c>
      <c r="H78" s="102">
        <v>3239</v>
      </c>
      <c r="J78" s="98" t="s">
        <v>78</v>
      </c>
      <c r="K78" s="101">
        <v>12.327653231265119</v>
      </c>
    </row>
    <row r="79" spans="2:11" x14ac:dyDescent="0.25">
      <c r="B79" s="98" t="s">
        <v>76</v>
      </c>
      <c r="C79" s="102">
        <v>2285</v>
      </c>
      <c r="D79" s="102">
        <v>1838568</v>
      </c>
      <c r="E79" s="101">
        <f t="shared" si="2"/>
        <v>12.428150604165852</v>
      </c>
      <c r="G79" s="98" t="s">
        <v>77</v>
      </c>
      <c r="H79" s="102">
        <v>3397</v>
      </c>
      <c r="J79" s="98" t="s">
        <v>76</v>
      </c>
      <c r="K79" s="101">
        <v>12.428150604165852</v>
      </c>
    </row>
    <row r="80" spans="2:11" x14ac:dyDescent="0.25">
      <c r="B80" s="98" t="s">
        <v>77</v>
      </c>
      <c r="C80" s="102">
        <v>3397</v>
      </c>
      <c r="D80" s="102">
        <v>4797359</v>
      </c>
      <c r="E80" s="101">
        <f t="shared" si="2"/>
        <v>7.080979347178312</v>
      </c>
      <c r="G80" s="98" t="s">
        <v>73</v>
      </c>
      <c r="H80" s="102">
        <v>4129</v>
      </c>
      <c r="J80" s="98" t="s">
        <v>74</v>
      </c>
      <c r="K80" s="101">
        <v>16.614143457885433</v>
      </c>
    </row>
    <row r="81" spans="2:14" x14ac:dyDescent="0.25">
      <c r="B81" s="111" t="s">
        <v>78</v>
      </c>
      <c r="C81" s="115">
        <v>1936</v>
      </c>
      <c r="D81" s="115">
        <v>1570453</v>
      </c>
      <c r="E81" s="114">
        <f t="shared" si="2"/>
        <v>12.327653231265119</v>
      </c>
      <c r="G81" s="98" t="s">
        <v>74</v>
      </c>
      <c r="H81" s="102">
        <v>6464</v>
      </c>
      <c r="J81" s="98" t="s">
        <v>72</v>
      </c>
      <c r="K81" s="101">
        <v>26.622963516167399</v>
      </c>
      <c r="N81" s="124" t="s">
        <v>81</v>
      </c>
    </row>
    <row r="82" spans="2:14" x14ac:dyDescent="0.25">
      <c r="B82" s="129" t="s">
        <v>80</v>
      </c>
      <c r="C82" s="121">
        <v>23640</v>
      </c>
      <c r="D82" s="121">
        <v>58971230</v>
      </c>
      <c r="E82" s="119">
        <f>C82/D82*10000</f>
        <v>4.008734428635794</v>
      </c>
      <c r="G82" s="129" t="s">
        <v>80</v>
      </c>
      <c r="H82" s="121">
        <v>23640</v>
      </c>
      <c r="J82" s="98" t="s">
        <v>75</v>
      </c>
      <c r="K82" s="101">
        <v>60.742677216151293</v>
      </c>
    </row>
  </sheetData>
  <mergeCells count="4">
    <mergeCell ref="E6:F6"/>
    <mergeCell ref="G6:H6"/>
    <mergeCell ref="B6:B7"/>
    <mergeCell ref="C6:D6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DE0080-7803-4A48-BC60-05C92E0C3F6E}">
  <sheetPr>
    <tabColor rgb="FF92D050"/>
  </sheetPr>
  <dimension ref="B1:N83"/>
  <sheetViews>
    <sheetView zoomScale="85" zoomScaleNormal="85" workbookViewId="0">
      <selection activeCell="B1" sqref="B1:G1"/>
    </sheetView>
  </sheetViews>
  <sheetFormatPr defaultRowHeight="15" x14ac:dyDescent="0.25"/>
  <cols>
    <col min="1" max="1" width="17.85546875" customWidth="1"/>
    <col min="2" max="2" width="17.28515625" customWidth="1"/>
    <col min="3" max="4" width="11.28515625" customWidth="1"/>
    <col min="5" max="5" width="14.85546875" customWidth="1"/>
    <col min="6" max="6" width="14.140625" customWidth="1"/>
    <col min="7" max="7" width="13.85546875" customWidth="1"/>
    <col min="8" max="8" width="14.28515625" customWidth="1"/>
    <col min="9" max="9" width="7.42578125" customWidth="1"/>
    <col min="10" max="10" width="16.5703125" customWidth="1"/>
    <col min="11" max="11" width="14.42578125" customWidth="1"/>
    <col min="12" max="12" width="12.85546875" customWidth="1"/>
    <col min="13" max="13" width="11" customWidth="1"/>
    <col min="14" max="14" width="13.140625" customWidth="1"/>
    <col min="15" max="16" width="11.140625" customWidth="1"/>
    <col min="17" max="18" width="14" customWidth="1"/>
    <col min="24" max="24" width="9.140625" customWidth="1"/>
  </cols>
  <sheetData>
    <row r="1" spans="2:11" ht="39" x14ac:dyDescent="0.25">
      <c r="B1" s="176" t="s">
        <v>111</v>
      </c>
      <c r="C1" s="177"/>
      <c r="D1" s="177"/>
      <c r="E1" s="177"/>
      <c r="F1" s="177"/>
      <c r="G1" s="177"/>
    </row>
    <row r="2" spans="2:11" x14ac:dyDescent="0.25">
      <c r="B2" s="124" t="s">
        <v>112</v>
      </c>
    </row>
    <row r="3" spans="2:11" x14ac:dyDescent="0.25">
      <c r="B3" s="124"/>
    </row>
    <row r="4" spans="2:11" s="144" customFormat="1" x14ac:dyDescent="0.25">
      <c r="B4" s="145" t="s">
        <v>97</v>
      </c>
    </row>
    <row r="5" spans="2:11" s="144" customFormat="1" x14ac:dyDescent="0.25">
      <c r="B5" s="145"/>
    </row>
    <row r="6" spans="2:11" x14ac:dyDescent="0.25">
      <c r="B6" s="174" t="s">
        <v>54</v>
      </c>
      <c r="C6" s="171">
        <v>2022</v>
      </c>
      <c r="D6" s="172"/>
      <c r="E6" s="171">
        <v>2023</v>
      </c>
      <c r="F6" s="172"/>
      <c r="G6" s="171" t="s">
        <v>83</v>
      </c>
      <c r="H6" s="171"/>
    </row>
    <row r="7" spans="2:11" ht="23.25" thickBot="1" x14ac:dyDescent="0.3">
      <c r="B7" s="175"/>
      <c r="C7" s="4" t="s">
        <v>84</v>
      </c>
      <c r="D7" s="97" t="s">
        <v>85</v>
      </c>
      <c r="E7" s="4" t="s">
        <v>84</v>
      </c>
      <c r="F7" s="97" t="s">
        <v>85</v>
      </c>
      <c r="G7" s="4" t="s">
        <v>84</v>
      </c>
      <c r="H7" s="4" t="s">
        <v>85</v>
      </c>
    </row>
    <row r="8" spans="2:11" x14ac:dyDescent="0.25">
      <c r="B8" s="98" t="s">
        <v>58</v>
      </c>
      <c r="C8" s="100">
        <v>86015</v>
      </c>
      <c r="D8" s="102">
        <v>1999</v>
      </c>
      <c r="E8" s="100">
        <v>110678</v>
      </c>
      <c r="F8" s="102">
        <v>2566</v>
      </c>
      <c r="G8" s="100">
        <f>E8-C8</f>
        <v>24663</v>
      </c>
      <c r="H8" s="100">
        <f>F8-D8</f>
        <v>567</v>
      </c>
      <c r="J8" s="126"/>
      <c r="K8" s="126"/>
    </row>
    <row r="9" spans="2:11" s="1" customFormat="1" x14ac:dyDescent="0.25">
      <c r="B9" s="98" t="s">
        <v>59</v>
      </c>
      <c r="C9" s="100">
        <v>3201</v>
      </c>
      <c r="D9" s="102">
        <v>29</v>
      </c>
      <c r="E9" s="100">
        <v>3862</v>
      </c>
      <c r="F9" s="102">
        <v>35</v>
      </c>
      <c r="G9" s="100">
        <f t="shared" ref="G9:H28" si="0">E9-C9</f>
        <v>661</v>
      </c>
      <c r="H9" s="100">
        <f>F9-D9</f>
        <v>6</v>
      </c>
      <c r="J9" s="126"/>
      <c r="K9" s="126"/>
    </row>
    <row r="10" spans="2:11" x14ac:dyDescent="0.25">
      <c r="B10" s="98" t="s">
        <v>61</v>
      </c>
      <c r="C10" s="100">
        <v>199637</v>
      </c>
      <c r="D10" s="102">
        <v>3149</v>
      </c>
      <c r="E10" s="100">
        <v>264823</v>
      </c>
      <c r="F10" s="102">
        <v>4048</v>
      </c>
      <c r="G10" s="100">
        <f t="shared" si="0"/>
        <v>65186</v>
      </c>
      <c r="H10" s="100">
        <f t="shared" si="0"/>
        <v>899</v>
      </c>
      <c r="J10" s="126"/>
      <c r="K10" s="126"/>
    </row>
    <row r="11" spans="2:11" x14ac:dyDescent="0.25">
      <c r="B11" s="98" t="s">
        <v>62</v>
      </c>
      <c r="C11" s="100">
        <v>10950</v>
      </c>
      <c r="D11" s="102">
        <v>299</v>
      </c>
      <c r="E11" s="100">
        <v>15067</v>
      </c>
      <c r="F11" s="102">
        <v>377</v>
      </c>
      <c r="G11" s="100">
        <f t="shared" si="0"/>
        <v>4117</v>
      </c>
      <c r="H11" s="100">
        <f t="shared" si="0"/>
        <v>78</v>
      </c>
      <c r="J11" s="126"/>
      <c r="K11" s="126"/>
    </row>
    <row r="12" spans="2:11" x14ac:dyDescent="0.25">
      <c r="B12" s="98" t="s">
        <v>63</v>
      </c>
      <c r="C12" s="100">
        <v>23156</v>
      </c>
      <c r="D12" s="102">
        <v>237</v>
      </c>
      <c r="E12" s="100">
        <v>29526</v>
      </c>
      <c r="F12" s="102">
        <v>305</v>
      </c>
      <c r="G12" s="100">
        <f t="shared" si="0"/>
        <v>6370</v>
      </c>
      <c r="H12" s="100">
        <f t="shared" si="0"/>
        <v>68</v>
      </c>
      <c r="J12" s="126"/>
      <c r="K12" s="126"/>
    </row>
    <row r="13" spans="2:11" x14ac:dyDescent="0.25">
      <c r="B13" s="98" t="s">
        <v>64</v>
      </c>
      <c r="C13" s="100">
        <v>179089</v>
      </c>
      <c r="D13" s="102">
        <v>2493</v>
      </c>
      <c r="E13" s="100">
        <v>228013</v>
      </c>
      <c r="F13" s="102">
        <v>3168</v>
      </c>
      <c r="G13" s="100">
        <f t="shared" si="0"/>
        <v>48924</v>
      </c>
      <c r="H13" s="100">
        <f t="shared" si="0"/>
        <v>675</v>
      </c>
      <c r="J13" s="126"/>
      <c r="K13" s="126"/>
    </row>
    <row r="14" spans="2:11" x14ac:dyDescent="0.25">
      <c r="B14" s="98" t="s">
        <v>98</v>
      </c>
      <c r="C14" s="100">
        <v>45938</v>
      </c>
      <c r="D14" s="102">
        <v>656</v>
      </c>
      <c r="E14" s="100">
        <v>61337</v>
      </c>
      <c r="F14" s="102">
        <v>882</v>
      </c>
      <c r="G14" s="100">
        <f t="shared" si="0"/>
        <v>15399</v>
      </c>
      <c r="H14" s="100">
        <f>F14-D14</f>
        <v>226</v>
      </c>
      <c r="J14" s="126"/>
      <c r="K14" s="126"/>
    </row>
    <row r="15" spans="2:11" x14ac:dyDescent="0.25">
      <c r="B15" s="98" t="s">
        <v>60</v>
      </c>
      <c r="C15" s="100">
        <v>12715</v>
      </c>
      <c r="D15" s="102">
        <v>147</v>
      </c>
      <c r="E15" s="100">
        <v>17171</v>
      </c>
      <c r="F15" s="102">
        <v>187</v>
      </c>
      <c r="G15" s="100">
        <f t="shared" si="0"/>
        <v>4456</v>
      </c>
      <c r="H15" s="100">
        <f t="shared" si="0"/>
        <v>40</v>
      </c>
      <c r="J15" s="126"/>
      <c r="K15" s="126"/>
    </row>
    <row r="16" spans="2:11" x14ac:dyDescent="0.25">
      <c r="B16" s="98" t="s">
        <v>66</v>
      </c>
      <c r="C16" s="100">
        <v>126703</v>
      </c>
      <c r="D16" s="102">
        <v>2513</v>
      </c>
      <c r="E16" s="100">
        <v>163150</v>
      </c>
      <c r="F16" s="102">
        <v>3030</v>
      </c>
      <c r="G16" s="100">
        <f t="shared" si="0"/>
        <v>36447</v>
      </c>
      <c r="H16" s="100">
        <f t="shared" si="0"/>
        <v>517</v>
      </c>
      <c r="J16" s="126"/>
      <c r="K16" s="126"/>
    </row>
    <row r="17" spans="2:11" x14ac:dyDescent="0.25">
      <c r="B17" s="98" t="s">
        <v>67</v>
      </c>
      <c r="C17" s="100">
        <v>64950</v>
      </c>
      <c r="D17" s="102">
        <v>1016</v>
      </c>
      <c r="E17" s="100">
        <v>86635</v>
      </c>
      <c r="F17" s="102">
        <v>1226</v>
      </c>
      <c r="G17" s="100">
        <f t="shared" si="0"/>
        <v>21685</v>
      </c>
      <c r="H17" s="100">
        <f t="shared" si="0"/>
        <v>210</v>
      </c>
      <c r="J17" s="126"/>
      <c r="K17" s="126"/>
    </row>
    <row r="18" spans="2:11" x14ac:dyDescent="0.25">
      <c r="B18" s="98" t="s">
        <v>68</v>
      </c>
      <c r="C18" s="100">
        <v>25989</v>
      </c>
      <c r="D18" s="102">
        <v>558</v>
      </c>
      <c r="E18" s="100">
        <v>32037</v>
      </c>
      <c r="F18" s="102">
        <v>632</v>
      </c>
      <c r="G18" s="100">
        <f t="shared" si="0"/>
        <v>6048</v>
      </c>
      <c r="H18" s="100">
        <f t="shared" si="0"/>
        <v>74</v>
      </c>
      <c r="J18" s="126"/>
      <c r="K18" s="126"/>
    </row>
    <row r="19" spans="2:11" x14ac:dyDescent="0.25">
      <c r="B19" s="98" t="s">
        <v>69</v>
      </c>
      <c r="C19" s="100">
        <v>39947</v>
      </c>
      <c r="D19" s="102">
        <v>1227</v>
      </c>
      <c r="E19" s="100">
        <v>50546</v>
      </c>
      <c r="F19" s="102">
        <v>1359</v>
      </c>
      <c r="G19" s="100">
        <f t="shared" si="0"/>
        <v>10599</v>
      </c>
      <c r="H19" s="100">
        <f t="shared" si="0"/>
        <v>132</v>
      </c>
      <c r="J19" s="126"/>
      <c r="K19" s="126"/>
    </row>
    <row r="20" spans="2:11" x14ac:dyDescent="0.25">
      <c r="B20" s="98" t="s">
        <v>70</v>
      </c>
      <c r="C20" s="100">
        <v>81067</v>
      </c>
      <c r="D20" s="102">
        <v>1718</v>
      </c>
      <c r="E20" s="100">
        <v>106408</v>
      </c>
      <c r="F20" s="102">
        <v>2026</v>
      </c>
      <c r="G20" s="100">
        <f t="shared" si="0"/>
        <v>25341</v>
      </c>
      <c r="H20" s="100">
        <f t="shared" si="0"/>
        <v>308</v>
      </c>
      <c r="J20" s="126"/>
      <c r="K20" s="126"/>
    </row>
    <row r="21" spans="2:11" x14ac:dyDescent="0.25">
      <c r="B21" s="105" t="s">
        <v>71</v>
      </c>
      <c r="C21" s="106">
        <v>29200</v>
      </c>
      <c r="D21" s="108">
        <v>841</v>
      </c>
      <c r="E21" s="106">
        <v>38242</v>
      </c>
      <c r="F21" s="108">
        <v>972</v>
      </c>
      <c r="G21" s="100">
        <f>E21-C21</f>
        <v>9042</v>
      </c>
      <c r="H21" s="100">
        <f t="shared" si="0"/>
        <v>131</v>
      </c>
      <c r="J21" s="126"/>
      <c r="K21" s="126"/>
    </row>
    <row r="22" spans="2:11" x14ac:dyDescent="0.25">
      <c r="B22" s="98" t="s">
        <v>72</v>
      </c>
      <c r="C22" s="100">
        <v>5542</v>
      </c>
      <c r="D22" s="102">
        <v>187</v>
      </c>
      <c r="E22" s="100">
        <v>7200</v>
      </c>
      <c r="F22" s="102">
        <v>206</v>
      </c>
      <c r="G22" s="100">
        <f t="shared" si="0"/>
        <v>1658</v>
      </c>
      <c r="H22" s="100">
        <f t="shared" si="0"/>
        <v>19</v>
      </c>
      <c r="J22" s="126"/>
      <c r="K22" s="126"/>
    </row>
    <row r="23" spans="2:11" x14ac:dyDescent="0.25">
      <c r="B23" s="98" t="s">
        <v>73</v>
      </c>
      <c r="C23" s="100">
        <v>48922</v>
      </c>
      <c r="D23" s="102">
        <v>1015</v>
      </c>
      <c r="E23" s="100">
        <v>66368</v>
      </c>
      <c r="F23" s="102">
        <v>1230</v>
      </c>
      <c r="G23" s="100">
        <f t="shared" si="0"/>
        <v>17446</v>
      </c>
      <c r="H23" s="100">
        <f t="shared" si="0"/>
        <v>215</v>
      </c>
      <c r="J23" s="126"/>
      <c r="K23" s="126"/>
    </row>
    <row r="24" spans="2:11" x14ac:dyDescent="0.25">
      <c r="B24" s="98" t="s">
        <v>74</v>
      </c>
      <c r="C24" s="100">
        <v>71012</v>
      </c>
      <c r="D24" s="102">
        <v>3055</v>
      </c>
      <c r="E24" s="100">
        <v>92228</v>
      </c>
      <c r="F24" s="102">
        <v>3313</v>
      </c>
      <c r="G24" s="100">
        <f t="shared" si="0"/>
        <v>21216</v>
      </c>
      <c r="H24" s="100">
        <f t="shared" si="0"/>
        <v>258</v>
      </c>
      <c r="J24" s="126"/>
      <c r="K24" s="126"/>
    </row>
    <row r="25" spans="2:11" x14ac:dyDescent="0.25">
      <c r="B25" s="98" t="s">
        <v>75</v>
      </c>
      <c r="C25" s="100">
        <v>11423</v>
      </c>
      <c r="D25" s="102">
        <v>407</v>
      </c>
      <c r="E25" s="100">
        <v>16181</v>
      </c>
      <c r="F25" s="102">
        <v>504</v>
      </c>
      <c r="G25" s="100">
        <f t="shared" si="0"/>
        <v>4758</v>
      </c>
      <c r="H25" s="100">
        <f t="shared" si="0"/>
        <v>97</v>
      </c>
      <c r="J25" s="126"/>
      <c r="K25" s="126"/>
    </row>
    <row r="26" spans="2:11" x14ac:dyDescent="0.25">
      <c r="B26" s="98" t="s">
        <v>76</v>
      </c>
      <c r="C26" s="100">
        <v>34892</v>
      </c>
      <c r="D26" s="102">
        <v>618</v>
      </c>
      <c r="E26" s="100">
        <v>45434</v>
      </c>
      <c r="F26" s="102">
        <v>729</v>
      </c>
      <c r="G26" s="100">
        <f t="shared" si="0"/>
        <v>10542</v>
      </c>
      <c r="H26" s="100">
        <f t="shared" si="0"/>
        <v>111</v>
      </c>
      <c r="J26" s="126"/>
      <c r="K26" s="126"/>
    </row>
    <row r="27" spans="2:11" x14ac:dyDescent="0.25">
      <c r="B27" s="98" t="s">
        <v>77</v>
      </c>
      <c r="C27" s="100">
        <v>77237</v>
      </c>
      <c r="D27" s="102">
        <v>1758</v>
      </c>
      <c r="E27" s="100">
        <v>103076</v>
      </c>
      <c r="F27" s="102">
        <v>2164</v>
      </c>
      <c r="G27" s="100">
        <f t="shared" si="0"/>
        <v>25839</v>
      </c>
      <c r="H27" s="100">
        <f>F27-D27</f>
        <v>406</v>
      </c>
      <c r="J27" s="126"/>
      <c r="K27" s="126"/>
    </row>
    <row r="28" spans="2:11" x14ac:dyDescent="0.25">
      <c r="B28" s="111" t="s">
        <v>78</v>
      </c>
      <c r="C28" s="113">
        <v>47846</v>
      </c>
      <c r="D28" s="115">
        <v>1141</v>
      </c>
      <c r="E28" s="113">
        <v>59465</v>
      </c>
      <c r="F28" s="115">
        <v>1360</v>
      </c>
      <c r="G28" s="113">
        <f t="shared" si="0"/>
        <v>11619</v>
      </c>
      <c r="H28" s="113">
        <f t="shared" si="0"/>
        <v>219</v>
      </c>
      <c r="J28" s="126"/>
      <c r="K28" s="126"/>
    </row>
    <row r="29" spans="2:11" x14ac:dyDescent="0.25">
      <c r="B29" s="129" t="s">
        <v>80</v>
      </c>
      <c r="C29" s="118">
        <v>1225431</v>
      </c>
      <c r="D29" s="121">
        <v>25064</v>
      </c>
      <c r="E29" s="118">
        <v>1597447</v>
      </c>
      <c r="F29" s="121">
        <v>30319</v>
      </c>
      <c r="G29" s="118">
        <f>E29-C29</f>
        <v>372016</v>
      </c>
      <c r="H29" s="118">
        <f>F29-D29</f>
        <v>5255</v>
      </c>
      <c r="J29" s="126"/>
      <c r="K29" s="126"/>
    </row>
    <row r="30" spans="2:11" x14ac:dyDescent="0.25">
      <c r="C30" s="138"/>
      <c r="D30" s="138"/>
      <c r="E30" s="138"/>
      <c r="F30" s="138"/>
      <c r="G30" s="138"/>
      <c r="H30" s="138"/>
    </row>
    <row r="31" spans="2:11" x14ac:dyDescent="0.25">
      <c r="B31" s="124" t="s">
        <v>81</v>
      </c>
      <c r="C31" s="138"/>
      <c r="D31" s="138"/>
      <c r="E31" s="138"/>
      <c r="F31" s="138"/>
      <c r="G31" s="138"/>
      <c r="H31" s="138"/>
    </row>
    <row r="32" spans="2:11" x14ac:dyDescent="0.25">
      <c r="B32" s="124"/>
      <c r="C32" s="138"/>
      <c r="D32" s="138"/>
      <c r="E32" s="138"/>
      <c r="F32" s="138"/>
      <c r="G32" s="138"/>
      <c r="H32" s="138"/>
    </row>
    <row r="33" spans="2:13" x14ac:dyDescent="0.25">
      <c r="B33" s="132" t="s">
        <v>86</v>
      </c>
    </row>
    <row r="34" spans="2:13" x14ac:dyDescent="0.25">
      <c r="M34" s="139" t="s">
        <v>99</v>
      </c>
    </row>
    <row r="35" spans="2:13" ht="23.25" thickBot="1" x14ac:dyDescent="0.3">
      <c r="B35" s="97" t="s">
        <v>54</v>
      </c>
      <c r="C35" s="97" t="s">
        <v>57</v>
      </c>
      <c r="D35" s="97" t="s">
        <v>87</v>
      </c>
      <c r="E35" s="97" t="s">
        <v>88</v>
      </c>
      <c r="G35" s="97" t="s">
        <v>54</v>
      </c>
      <c r="H35" s="97" t="s">
        <v>88</v>
      </c>
      <c r="J35" s="97" t="s">
        <v>54</v>
      </c>
      <c r="K35" s="97" t="s">
        <v>57</v>
      </c>
    </row>
    <row r="36" spans="2:13" x14ac:dyDescent="0.25">
      <c r="B36" s="98" t="s">
        <v>58</v>
      </c>
      <c r="C36" s="102">
        <v>2566</v>
      </c>
      <c r="D36" s="102">
        <v>4251623</v>
      </c>
      <c r="E36" s="101">
        <f>C36/D36*10000</f>
        <v>6.0353422681173754</v>
      </c>
      <c r="G36" s="98" t="s">
        <v>60</v>
      </c>
      <c r="H36" s="101">
        <v>1.2391163179029117</v>
      </c>
      <c r="J36" s="98" t="s">
        <v>59</v>
      </c>
      <c r="K36" s="102">
        <v>35</v>
      </c>
    </row>
    <row r="37" spans="2:13" x14ac:dyDescent="0.25">
      <c r="B37" s="98" t="s">
        <v>59</v>
      </c>
      <c r="C37" s="102">
        <v>35</v>
      </c>
      <c r="D37" s="102">
        <v>122877</v>
      </c>
      <c r="E37" s="101">
        <f t="shared" ref="E37:E56" si="1">C37/D37*10000</f>
        <v>2.8483768321166694</v>
      </c>
      <c r="G37" s="98" t="s">
        <v>73</v>
      </c>
      <c r="H37" s="101">
        <v>2.1988213602445232</v>
      </c>
      <c r="J37" s="98" t="s">
        <v>60</v>
      </c>
      <c r="K37" s="102">
        <v>187</v>
      </c>
    </row>
    <row r="38" spans="2:13" x14ac:dyDescent="0.25">
      <c r="B38" s="98" t="s">
        <v>61</v>
      </c>
      <c r="C38" s="102">
        <v>4048</v>
      </c>
      <c r="D38" s="102">
        <v>10012054</v>
      </c>
      <c r="E38" s="101">
        <f t="shared" si="1"/>
        <v>4.043126415418854</v>
      </c>
      <c r="G38" s="98" t="s">
        <v>59</v>
      </c>
      <c r="H38" s="101">
        <v>2.8483768321166694</v>
      </c>
      <c r="J38" s="98" t="s">
        <v>72</v>
      </c>
      <c r="K38" s="102">
        <v>206</v>
      </c>
    </row>
    <row r="39" spans="2:13" ht="15" customHeight="1" x14ac:dyDescent="0.25">
      <c r="B39" s="98" t="s">
        <v>100</v>
      </c>
      <c r="C39" s="102">
        <v>377</v>
      </c>
      <c r="D39" s="102">
        <v>537533</v>
      </c>
      <c r="E39" s="101">
        <f t="shared" si="1"/>
        <v>7.0135228906876419</v>
      </c>
      <c r="G39" s="98" t="s">
        <v>67</v>
      </c>
      <c r="H39" s="101">
        <v>3.3492417764640638</v>
      </c>
      <c r="J39" s="98" t="s">
        <v>63</v>
      </c>
      <c r="K39" s="102">
        <v>305</v>
      </c>
    </row>
    <row r="40" spans="2:13" x14ac:dyDescent="0.25">
      <c r="B40" s="98" t="s">
        <v>101</v>
      </c>
      <c r="C40" s="102">
        <v>305</v>
      </c>
      <c r="D40" s="102">
        <v>545169</v>
      </c>
      <c r="E40" s="101">
        <f t="shared" si="1"/>
        <v>5.5945954373781346</v>
      </c>
      <c r="G40" s="98" t="s">
        <v>70</v>
      </c>
      <c r="H40" s="101">
        <v>3.5452150533400881</v>
      </c>
      <c r="J40" s="98" t="s">
        <v>62</v>
      </c>
      <c r="K40" s="102">
        <v>377</v>
      </c>
    </row>
    <row r="41" spans="2:13" x14ac:dyDescent="0.25">
      <c r="B41" s="98" t="s">
        <v>64</v>
      </c>
      <c r="C41" s="102">
        <v>3168</v>
      </c>
      <c r="D41" s="102">
        <v>4852216</v>
      </c>
      <c r="E41" s="101">
        <f t="shared" si="1"/>
        <v>6.5289756268063908</v>
      </c>
      <c r="G41" s="98" t="s">
        <v>76</v>
      </c>
      <c r="H41" s="101">
        <v>3.9650423590533501</v>
      </c>
      <c r="J41" s="98" t="s">
        <v>75</v>
      </c>
      <c r="K41" s="102">
        <v>504</v>
      </c>
    </row>
    <row r="42" spans="2:13" x14ac:dyDescent="0.25">
      <c r="B42" s="98" t="s">
        <v>102</v>
      </c>
      <c r="C42" s="102">
        <v>882</v>
      </c>
      <c r="D42" s="102">
        <v>1194616</v>
      </c>
      <c r="E42" s="101">
        <f t="shared" si="1"/>
        <v>7.3831256236313596</v>
      </c>
      <c r="G42" s="98" t="s">
        <v>61</v>
      </c>
      <c r="H42" s="101">
        <v>4.043126415418854</v>
      </c>
      <c r="J42" s="98" t="s">
        <v>68</v>
      </c>
      <c r="K42" s="102">
        <v>632</v>
      </c>
    </row>
    <row r="43" spans="2:13" x14ac:dyDescent="0.25">
      <c r="B43" s="98" t="s">
        <v>60</v>
      </c>
      <c r="C43" s="102">
        <v>187</v>
      </c>
      <c r="D43" s="102">
        <v>1509140</v>
      </c>
      <c r="E43" s="101">
        <f t="shared" si="1"/>
        <v>1.2391163179029117</v>
      </c>
      <c r="G43" s="98" t="s">
        <v>77</v>
      </c>
      <c r="H43" s="101">
        <v>4.5108152214583059</v>
      </c>
      <c r="J43" s="98" t="s">
        <v>76</v>
      </c>
      <c r="K43" s="102">
        <v>729</v>
      </c>
    </row>
    <row r="44" spans="2:13" ht="20.25" customHeight="1" x14ac:dyDescent="0.25">
      <c r="B44" s="98" t="s">
        <v>103</v>
      </c>
      <c r="C44" s="102">
        <v>3030</v>
      </c>
      <c r="D44" s="102">
        <v>4451938</v>
      </c>
      <c r="E44" s="101">
        <f t="shared" si="1"/>
        <v>6.806024702051106</v>
      </c>
      <c r="G44" s="129" t="s">
        <v>80</v>
      </c>
      <c r="H44" s="119">
        <v>5.1413206066754897</v>
      </c>
      <c r="J44" s="98" t="s">
        <v>98</v>
      </c>
      <c r="K44" s="102">
        <v>882</v>
      </c>
    </row>
    <row r="45" spans="2:13" x14ac:dyDescent="0.25">
      <c r="B45" s="98" t="s">
        <v>67</v>
      </c>
      <c r="C45" s="102">
        <v>1226</v>
      </c>
      <c r="D45" s="102">
        <v>3660530</v>
      </c>
      <c r="E45" s="101">
        <f t="shared" si="1"/>
        <v>3.3492417764640638</v>
      </c>
      <c r="G45" s="98" t="s">
        <v>63</v>
      </c>
      <c r="H45" s="101">
        <v>5.5945954373781346</v>
      </c>
      <c r="J45" s="98" t="s">
        <v>71</v>
      </c>
      <c r="K45" s="102">
        <v>972</v>
      </c>
    </row>
    <row r="46" spans="2:13" x14ac:dyDescent="0.25">
      <c r="B46" s="98" t="s">
        <v>68</v>
      </c>
      <c r="C46" s="102">
        <v>632</v>
      </c>
      <c r="D46" s="102">
        <v>853068</v>
      </c>
      <c r="E46" s="101">
        <f t="shared" si="1"/>
        <v>7.4085535971341088</v>
      </c>
      <c r="G46" s="98" t="s">
        <v>58</v>
      </c>
      <c r="H46" s="101">
        <v>6.0353422681173754</v>
      </c>
      <c r="J46" s="98" t="s">
        <v>67</v>
      </c>
      <c r="K46" s="102">
        <v>1226</v>
      </c>
    </row>
    <row r="47" spans="2:13" x14ac:dyDescent="0.25">
      <c r="B47" s="98" t="s">
        <v>69</v>
      </c>
      <c r="C47" s="102">
        <v>1359</v>
      </c>
      <c r="D47" s="102">
        <v>1482746</v>
      </c>
      <c r="E47" s="101">
        <f t="shared" si="1"/>
        <v>9.165426849912258</v>
      </c>
      <c r="G47" s="98" t="s">
        <v>64</v>
      </c>
      <c r="H47" s="101">
        <v>6.5289756268063908</v>
      </c>
      <c r="J47" s="98" t="s">
        <v>73</v>
      </c>
      <c r="K47" s="102">
        <v>1230</v>
      </c>
    </row>
    <row r="48" spans="2:13" x14ac:dyDescent="0.25">
      <c r="B48" s="98" t="s">
        <v>70</v>
      </c>
      <c r="C48" s="102">
        <v>2026</v>
      </c>
      <c r="D48" s="102">
        <v>5714745</v>
      </c>
      <c r="E48" s="101">
        <f t="shared" si="1"/>
        <v>3.5452150533400881</v>
      </c>
      <c r="G48" s="98" t="s">
        <v>66</v>
      </c>
      <c r="H48" s="101">
        <v>6.806024702051106</v>
      </c>
      <c r="J48" s="98" t="s">
        <v>69</v>
      </c>
      <c r="K48" s="102">
        <v>1359</v>
      </c>
    </row>
    <row r="49" spans="2:14" x14ac:dyDescent="0.25">
      <c r="B49" s="105" t="s">
        <v>71</v>
      </c>
      <c r="C49" s="108">
        <v>972</v>
      </c>
      <c r="D49" s="102">
        <v>1269571</v>
      </c>
      <c r="E49" s="107">
        <f t="shared" si="1"/>
        <v>7.6561295114648962</v>
      </c>
      <c r="G49" s="98" t="s">
        <v>62</v>
      </c>
      <c r="H49" s="101">
        <v>7.0135228906876419</v>
      </c>
      <c r="J49" s="98" t="s">
        <v>78</v>
      </c>
      <c r="K49" s="102">
        <v>1360</v>
      </c>
    </row>
    <row r="50" spans="2:14" x14ac:dyDescent="0.25">
      <c r="B50" s="98" t="s">
        <v>72</v>
      </c>
      <c r="C50" s="102">
        <v>206</v>
      </c>
      <c r="D50" s="102">
        <v>289224</v>
      </c>
      <c r="E50" s="101">
        <f t="shared" si="1"/>
        <v>7.1225071225071233</v>
      </c>
      <c r="G50" s="98" t="s">
        <v>72</v>
      </c>
      <c r="H50" s="101">
        <v>7.1225071225071233</v>
      </c>
      <c r="J50" s="98" t="s">
        <v>70</v>
      </c>
      <c r="K50" s="102">
        <v>2026</v>
      </c>
    </row>
    <row r="51" spans="2:14" x14ac:dyDescent="0.25">
      <c r="B51" s="98" t="s">
        <v>73</v>
      </c>
      <c r="C51" s="102">
        <v>1230</v>
      </c>
      <c r="D51" s="102">
        <v>5593906</v>
      </c>
      <c r="E51" s="101">
        <f t="shared" si="1"/>
        <v>2.1988213602445232</v>
      </c>
      <c r="G51" s="98" t="s">
        <v>98</v>
      </c>
      <c r="H51" s="101">
        <v>7.3831256236313596</v>
      </c>
      <c r="J51" s="98" t="s">
        <v>77</v>
      </c>
      <c r="K51" s="102">
        <v>2164</v>
      </c>
    </row>
    <row r="52" spans="2:14" x14ac:dyDescent="0.25">
      <c r="B52" s="98" t="s">
        <v>74</v>
      </c>
      <c r="C52" s="102">
        <v>3313</v>
      </c>
      <c r="D52" s="102">
        <v>3890661</v>
      </c>
      <c r="E52" s="101">
        <f t="shared" si="1"/>
        <v>8.5152625736346597</v>
      </c>
      <c r="G52" s="98" t="s">
        <v>68</v>
      </c>
      <c r="H52" s="101">
        <v>7.4085535971341088</v>
      </c>
      <c r="J52" s="98" t="s">
        <v>58</v>
      </c>
      <c r="K52" s="102">
        <v>2566</v>
      </c>
    </row>
    <row r="53" spans="2:14" x14ac:dyDescent="0.25">
      <c r="B53" s="98" t="s">
        <v>75</v>
      </c>
      <c r="C53" s="102">
        <v>504</v>
      </c>
      <c r="D53" s="102">
        <v>533233</v>
      </c>
      <c r="E53" s="101">
        <f t="shared" si="1"/>
        <v>9.4517781157580263</v>
      </c>
      <c r="G53" s="98" t="s">
        <v>71</v>
      </c>
      <c r="H53" s="101">
        <v>7.6561295114648962</v>
      </c>
      <c r="J53" s="98" t="s">
        <v>66</v>
      </c>
      <c r="K53" s="102">
        <v>3030</v>
      </c>
    </row>
    <row r="54" spans="2:14" x14ac:dyDescent="0.25">
      <c r="B54" s="98" t="s">
        <v>76</v>
      </c>
      <c r="C54" s="102">
        <v>729</v>
      </c>
      <c r="D54" s="102">
        <v>1838568</v>
      </c>
      <c r="E54" s="101">
        <f t="shared" si="1"/>
        <v>3.9650423590533501</v>
      </c>
      <c r="G54" s="98" t="s">
        <v>74</v>
      </c>
      <c r="H54" s="101">
        <v>8.5152625736346597</v>
      </c>
      <c r="J54" s="98" t="s">
        <v>64</v>
      </c>
      <c r="K54" s="102">
        <v>3168</v>
      </c>
    </row>
    <row r="55" spans="2:14" x14ac:dyDescent="0.25">
      <c r="B55" s="98" t="s">
        <v>77</v>
      </c>
      <c r="C55" s="102">
        <v>2164</v>
      </c>
      <c r="D55" s="102">
        <v>4797359</v>
      </c>
      <c r="E55" s="101">
        <f t="shared" si="1"/>
        <v>4.5108152214583059</v>
      </c>
      <c r="G55" s="98" t="s">
        <v>78</v>
      </c>
      <c r="H55" s="101">
        <v>8.6599216913845876</v>
      </c>
      <c r="J55" s="98" t="s">
        <v>74</v>
      </c>
      <c r="K55" s="102">
        <v>3313</v>
      </c>
      <c r="N55" s="124" t="s">
        <v>81</v>
      </c>
    </row>
    <row r="56" spans="2:14" x14ac:dyDescent="0.25">
      <c r="B56" s="111" t="s">
        <v>78</v>
      </c>
      <c r="C56" s="115">
        <v>1360</v>
      </c>
      <c r="D56" s="115">
        <v>1570453</v>
      </c>
      <c r="E56" s="114">
        <f t="shared" si="1"/>
        <v>8.6599216913845876</v>
      </c>
      <c r="G56" s="98" t="s">
        <v>69</v>
      </c>
      <c r="H56" s="101">
        <v>9.165426849912258</v>
      </c>
      <c r="J56" s="98" t="s">
        <v>61</v>
      </c>
      <c r="K56" s="102">
        <v>4048</v>
      </c>
    </row>
    <row r="57" spans="2:14" x14ac:dyDescent="0.25">
      <c r="B57" s="129" t="s">
        <v>80</v>
      </c>
      <c r="C57" s="121">
        <v>30319</v>
      </c>
      <c r="D57" s="121">
        <v>58971230</v>
      </c>
      <c r="E57" s="119">
        <f>C57/D57*10000</f>
        <v>5.1413206066754924</v>
      </c>
      <c r="G57" s="98" t="s">
        <v>75</v>
      </c>
      <c r="H57" s="101">
        <v>9.4517781157580263</v>
      </c>
      <c r="J57" s="129" t="s">
        <v>80</v>
      </c>
      <c r="K57" s="121">
        <v>30319</v>
      </c>
    </row>
    <row r="59" spans="2:14" x14ac:dyDescent="0.25">
      <c r="B59" s="134" t="s">
        <v>90</v>
      </c>
    </row>
    <row r="61" spans="2:14" ht="23.25" thickBot="1" x14ac:dyDescent="0.3">
      <c r="B61" s="97" t="s">
        <v>54</v>
      </c>
      <c r="C61" s="97" t="s">
        <v>16</v>
      </c>
      <c r="D61" s="97" t="s">
        <v>87</v>
      </c>
      <c r="E61" s="97" t="s">
        <v>91</v>
      </c>
      <c r="G61" s="97" t="s">
        <v>54</v>
      </c>
      <c r="H61" s="97" t="s">
        <v>16</v>
      </c>
      <c r="J61" s="97" t="s">
        <v>54</v>
      </c>
      <c r="K61" s="97" t="s">
        <v>91</v>
      </c>
      <c r="M61" s="96"/>
      <c r="N61" s="139" t="s">
        <v>104</v>
      </c>
    </row>
    <row r="62" spans="2:14" x14ac:dyDescent="0.25">
      <c r="B62" s="98" t="s">
        <v>58</v>
      </c>
      <c r="C62" s="100">
        <v>2393</v>
      </c>
      <c r="D62" s="102">
        <v>4251623</v>
      </c>
      <c r="E62" s="101">
        <f>C62/D62*10000</f>
        <v>5.62843883382887</v>
      </c>
      <c r="G62" s="98" t="s">
        <v>59</v>
      </c>
      <c r="H62" s="102">
        <v>34</v>
      </c>
      <c r="J62" s="98" t="s">
        <v>60</v>
      </c>
      <c r="K62" s="101">
        <v>1.1065905085015306</v>
      </c>
    </row>
    <row r="63" spans="2:14" x14ac:dyDescent="0.25">
      <c r="B63" s="98" t="s">
        <v>59</v>
      </c>
      <c r="C63" s="100">
        <v>34</v>
      </c>
      <c r="D63" s="102">
        <v>122877</v>
      </c>
      <c r="E63" s="101">
        <f>C63/D63*10000</f>
        <v>2.7669946369133362</v>
      </c>
      <c r="G63" s="98" t="s">
        <v>60</v>
      </c>
      <c r="H63" s="102">
        <v>167</v>
      </c>
      <c r="J63" s="98" t="s">
        <v>73</v>
      </c>
      <c r="K63" s="101">
        <v>2.068322206343832</v>
      </c>
    </row>
    <row r="64" spans="2:14" x14ac:dyDescent="0.25">
      <c r="B64" s="98" t="s">
        <v>61</v>
      </c>
      <c r="C64" s="146">
        <v>3511</v>
      </c>
      <c r="D64" s="102">
        <v>10012054</v>
      </c>
      <c r="E64" s="101">
        <f>C64/D64*10000</f>
        <v>3.5067729359030624</v>
      </c>
      <c r="G64" s="98" t="s">
        <v>72</v>
      </c>
      <c r="H64" s="102">
        <v>233</v>
      </c>
      <c r="J64" s="98" t="s">
        <v>59</v>
      </c>
      <c r="K64" s="101">
        <v>2.7669946369133362</v>
      </c>
    </row>
    <row r="65" spans="2:11" x14ac:dyDescent="0.25">
      <c r="B65" s="98" t="s">
        <v>62</v>
      </c>
      <c r="C65" s="100">
        <v>344</v>
      </c>
      <c r="D65" s="102">
        <v>537533</v>
      </c>
      <c r="E65" s="101">
        <f t="shared" ref="E65:E83" si="2">C65/D65*10000</f>
        <v>6.39960709389005</v>
      </c>
      <c r="G65" s="98" t="s">
        <v>63</v>
      </c>
      <c r="H65" s="102">
        <v>268</v>
      </c>
      <c r="J65" s="98" t="s">
        <v>67</v>
      </c>
      <c r="K65" s="101">
        <v>3.2345042930941692</v>
      </c>
    </row>
    <row r="66" spans="2:11" x14ac:dyDescent="0.25">
      <c r="B66" s="98" t="s">
        <v>63</v>
      </c>
      <c r="C66" s="100">
        <v>268</v>
      </c>
      <c r="D66" s="102">
        <v>545169</v>
      </c>
      <c r="E66" s="101">
        <f t="shared" si="2"/>
        <v>4.9159068105486554</v>
      </c>
      <c r="G66" s="98" t="s">
        <v>62</v>
      </c>
      <c r="H66" s="102">
        <v>344</v>
      </c>
      <c r="J66" s="98" t="s">
        <v>61</v>
      </c>
      <c r="K66" s="101">
        <v>3.5067729359030624</v>
      </c>
    </row>
    <row r="67" spans="2:11" x14ac:dyDescent="0.25">
      <c r="B67" s="98" t="s">
        <v>64</v>
      </c>
      <c r="C67" s="100">
        <v>2886</v>
      </c>
      <c r="D67" s="102">
        <v>4852216</v>
      </c>
      <c r="E67" s="101">
        <f t="shared" si="2"/>
        <v>5.9477978721474889</v>
      </c>
      <c r="G67" s="98" t="s">
        <v>75</v>
      </c>
      <c r="H67" s="102">
        <v>573</v>
      </c>
      <c r="J67" s="98" t="s">
        <v>70</v>
      </c>
      <c r="K67" s="101">
        <v>3.8566900185397599</v>
      </c>
    </row>
    <row r="68" spans="2:11" x14ac:dyDescent="0.25">
      <c r="B68" s="98" t="s">
        <v>102</v>
      </c>
      <c r="C68" s="100">
        <v>737</v>
      </c>
      <c r="D68" s="102">
        <v>1194616</v>
      </c>
      <c r="E68" s="101">
        <f t="shared" si="2"/>
        <v>6.1693464678189471</v>
      </c>
      <c r="G68" s="98" t="s">
        <v>68</v>
      </c>
      <c r="H68" s="102">
        <v>636</v>
      </c>
      <c r="J68" s="98" t="s">
        <v>76</v>
      </c>
      <c r="K68" s="101">
        <v>4.2750662472097849</v>
      </c>
    </row>
    <row r="69" spans="2:11" x14ac:dyDescent="0.25">
      <c r="B69" s="98" t="s">
        <v>60</v>
      </c>
      <c r="C69" s="100">
        <v>167</v>
      </c>
      <c r="D69" s="102">
        <v>1509140</v>
      </c>
      <c r="E69" s="101">
        <f t="shared" si="2"/>
        <v>1.1065905085015306</v>
      </c>
      <c r="G69" s="98" t="s">
        <v>98</v>
      </c>
      <c r="H69" s="102">
        <v>737</v>
      </c>
      <c r="J69" s="98" t="s">
        <v>63</v>
      </c>
      <c r="K69" s="101">
        <v>4.9159068105486554</v>
      </c>
    </row>
    <row r="70" spans="2:11" x14ac:dyDescent="0.25">
      <c r="B70" s="98" t="s">
        <v>103</v>
      </c>
      <c r="C70" s="100">
        <v>2964</v>
      </c>
      <c r="D70" s="102">
        <v>4451938</v>
      </c>
      <c r="E70" s="101">
        <f>C70/D70*10000</f>
        <v>6.6577746590361322</v>
      </c>
      <c r="G70" s="98" t="s">
        <v>76</v>
      </c>
      <c r="H70" s="102">
        <v>786</v>
      </c>
      <c r="J70" s="98" t="s">
        <v>77</v>
      </c>
      <c r="K70" s="101">
        <v>4.9652319119749011</v>
      </c>
    </row>
    <row r="71" spans="2:11" x14ac:dyDescent="0.25">
      <c r="B71" s="98" t="s">
        <v>67</v>
      </c>
      <c r="C71" s="100">
        <v>1184</v>
      </c>
      <c r="D71" s="102">
        <v>3660530</v>
      </c>
      <c r="E71" s="101">
        <f t="shared" si="2"/>
        <v>3.2345042930941692</v>
      </c>
      <c r="G71" s="98" t="s">
        <v>71</v>
      </c>
      <c r="H71" s="102">
        <v>1055</v>
      </c>
      <c r="J71" s="98" t="s">
        <v>79</v>
      </c>
      <c r="K71" s="101">
        <v>5.5131968588750819</v>
      </c>
    </row>
    <row r="72" spans="2:11" x14ac:dyDescent="0.25">
      <c r="B72" s="98" t="s">
        <v>68</v>
      </c>
      <c r="C72" s="100">
        <v>636</v>
      </c>
      <c r="D72" s="102">
        <v>853068</v>
      </c>
      <c r="E72" s="101">
        <f t="shared" si="2"/>
        <v>7.455443176862806</v>
      </c>
      <c r="G72" s="98" t="s">
        <v>73</v>
      </c>
      <c r="H72" s="102">
        <v>1157</v>
      </c>
      <c r="J72" s="98" t="s">
        <v>58</v>
      </c>
      <c r="K72" s="101">
        <v>5.62843883382887</v>
      </c>
    </row>
    <row r="73" spans="2:11" x14ac:dyDescent="0.25">
      <c r="B73" s="98" t="s">
        <v>69</v>
      </c>
      <c r="C73" s="100">
        <v>1484</v>
      </c>
      <c r="D73" s="102">
        <v>1482746</v>
      </c>
      <c r="E73" s="101">
        <f t="shared" si="2"/>
        <v>10.008457281287557</v>
      </c>
      <c r="G73" s="98" t="s">
        <v>67</v>
      </c>
      <c r="H73" s="102">
        <v>1184</v>
      </c>
      <c r="J73" s="98" t="s">
        <v>64</v>
      </c>
      <c r="K73" s="101">
        <v>5.9477978721474889</v>
      </c>
    </row>
    <row r="74" spans="2:11" x14ac:dyDescent="0.25">
      <c r="B74" s="98" t="s">
        <v>70</v>
      </c>
      <c r="C74" s="100">
        <v>2204</v>
      </c>
      <c r="D74" s="102">
        <v>5714745</v>
      </c>
      <c r="E74" s="101">
        <f>C74/D74*10000</f>
        <v>3.8566900185397599</v>
      </c>
      <c r="G74" s="98" t="s">
        <v>69</v>
      </c>
      <c r="H74" s="102">
        <v>1484</v>
      </c>
      <c r="J74" s="98" t="s">
        <v>65</v>
      </c>
      <c r="K74" s="101">
        <v>6.1693464678189471</v>
      </c>
    </row>
    <row r="75" spans="2:11" x14ac:dyDescent="0.25">
      <c r="B75" s="98" t="s">
        <v>71</v>
      </c>
      <c r="C75" s="100">
        <v>1055</v>
      </c>
      <c r="D75" s="102">
        <v>1269571</v>
      </c>
      <c r="E75" s="101">
        <f t="shared" si="2"/>
        <v>8.3098936569912194</v>
      </c>
      <c r="G75" s="98" t="s">
        <v>78</v>
      </c>
      <c r="H75" s="102">
        <v>1521</v>
      </c>
      <c r="J75" s="98" t="s">
        <v>62</v>
      </c>
      <c r="K75" s="101">
        <v>6.39960709389005</v>
      </c>
    </row>
    <row r="76" spans="2:11" x14ac:dyDescent="0.25">
      <c r="B76" s="98" t="s">
        <v>72</v>
      </c>
      <c r="C76" s="100">
        <v>233</v>
      </c>
      <c r="D76" s="102">
        <v>289224</v>
      </c>
      <c r="E76" s="101">
        <f t="shared" si="2"/>
        <v>8.0560396094376667</v>
      </c>
      <c r="G76" s="98" t="s">
        <v>70</v>
      </c>
      <c r="H76" s="102">
        <v>2204</v>
      </c>
      <c r="J76" s="98" t="s">
        <v>66</v>
      </c>
      <c r="K76" s="101">
        <v>6.6577746590361322</v>
      </c>
    </row>
    <row r="77" spans="2:11" x14ac:dyDescent="0.25">
      <c r="B77" s="98" t="s">
        <v>73</v>
      </c>
      <c r="C77" s="100">
        <v>1157</v>
      </c>
      <c r="D77" s="102">
        <v>5593906</v>
      </c>
      <c r="E77" s="101">
        <f t="shared" si="2"/>
        <v>2.068322206343832</v>
      </c>
      <c r="G77" s="98" t="s">
        <v>77</v>
      </c>
      <c r="H77" s="102">
        <v>2382</v>
      </c>
      <c r="J77" s="98" t="s">
        <v>68</v>
      </c>
      <c r="K77" s="101">
        <v>7.455443176862806</v>
      </c>
    </row>
    <row r="78" spans="2:11" x14ac:dyDescent="0.25">
      <c r="B78" s="98" t="s">
        <v>74</v>
      </c>
      <c r="C78" s="100">
        <v>4193</v>
      </c>
      <c r="D78" s="102">
        <v>3890661</v>
      </c>
      <c r="E78" s="101">
        <f t="shared" si="2"/>
        <v>10.777089034485401</v>
      </c>
      <c r="G78" s="98" t="s">
        <v>58</v>
      </c>
      <c r="H78" s="102">
        <v>2393</v>
      </c>
      <c r="J78" s="98" t="s">
        <v>72</v>
      </c>
      <c r="K78" s="101">
        <v>8.0560396094376667</v>
      </c>
    </row>
    <row r="79" spans="2:11" x14ac:dyDescent="0.25">
      <c r="B79" s="98" t="s">
        <v>75</v>
      </c>
      <c r="C79" s="100">
        <v>573</v>
      </c>
      <c r="D79" s="102">
        <v>533233</v>
      </c>
      <c r="E79" s="101">
        <f t="shared" si="2"/>
        <v>10.745771548272518</v>
      </c>
      <c r="G79" s="98" t="s">
        <v>64</v>
      </c>
      <c r="H79" s="102">
        <v>2886</v>
      </c>
      <c r="J79" s="98" t="s">
        <v>71</v>
      </c>
      <c r="K79" s="101">
        <v>8.3098936569912194</v>
      </c>
    </row>
    <row r="80" spans="2:11" x14ac:dyDescent="0.25">
      <c r="B80" s="98" t="s">
        <v>76</v>
      </c>
      <c r="C80" s="100">
        <v>786</v>
      </c>
      <c r="D80" s="102">
        <v>1838568</v>
      </c>
      <c r="E80" s="101">
        <f t="shared" si="2"/>
        <v>4.2750662472097849</v>
      </c>
      <c r="G80" s="98" t="s">
        <v>66</v>
      </c>
      <c r="H80" s="102">
        <v>2964</v>
      </c>
      <c r="J80" s="98" t="s">
        <v>78</v>
      </c>
      <c r="K80" s="101">
        <v>9.6851035974970276</v>
      </c>
    </row>
    <row r="81" spans="2:14" x14ac:dyDescent="0.25">
      <c r="B81" s="98" t="s">
        <v>77</v>
      </c>
      <c r="C81" s="100">
        <v>2382</v>
      </c>
      <c r="D81" s="102">
        <v>4797359</v>
      </c>
      <c r="E81" s="101">
        <f t="shared" si="2"/>
        <v>4.9652319119749011</v>
      </c>
      <c r="G81" s="98" t="s">
        <v>61</v>
      </c>
      <c r="H81" s="147">
        <v>3511</v>
      </c>
      <c r="J81" s="98" t="s">
        <v>69</v>
      </c>
      <c r="K81" s="101">
        <v>10.008457281287557</v>
      </c>
    </row>
    <row r="82" spans="2:14" x14ac:dyDescent="0.25">
      <c r="B82" s="111" t="s">
        <v>78</v>
      </c>
      <c r="C82" s="113">
        <v>1521</v>
      </c>
      <c r="D82" s="115">
        <v>1570453</v>
      </c>
      <c r="E82" s="114">
        <f t="shared" si="2"/>
        <v>9.6851035974970276</v>
      </c>
      <c r="G82" s="98" t="s">
        <v>74</v>
      </c>
      <c r="H82" s="148">
        <v>4193</v>
      </c>
      <c r="J82" s="98" t="s">
        <v>75</v>
      </c>
      <c r="K82" s="101">
        <v>10.745771548272518</v>
      </c>
    </row>
    <row r="83" spans="2:14" x14ac:dyDescent="0.25">
      <c r="B83" s="129" t="s">
        <v>79</v>
      </c>
      <c r="C83" s="118">
        <v>32512</v>
      </c>
      <c r="D83" s="121">
        <v>58971230</v>
      </c>
      <c r="E83" s="119">
        <f t="shared" si="2"/>
        <v>5.5131968588750819</v>
      </c>
      <c r="G83" s="129" t="s">
        <v>79</v>
      </c>
      <c r="H83" s="121">
        <v>32512</v>
      </c>
      <c r="J83" s="98" t="s">
        <v>74</v>
      </c>
      <c r="K83" s="101">
        <v>10.777089034485401</v>
      </c>
      <c r="N83" s="124" t="s">
        <v>81</v>
      </c>
    </row>
  </sheetData>
  <mergeCells count="4">
    <mergeCell ref="B6:B7"/>
    <mergeCell ref="C6:D6"/>
    <mergeCell ref="E6:F6"/>
    <mergeCell ref="G6:H6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9FD53-D0C8-4876-B976-2EC883677F0B}">
  <sheetPr>
    <tabColor rgb="FF92D050"/>
  </sheetPr>
  <dimension ref="B1:N82"/>
  <sheetViews>
    <sheetView zoomScale="85" zoomScaleNormal="85" workbookViewId="0">
      <selection activeCell="B2" sqref="B2"/>
    </sheetView>
  </sheetViews>
  <sheetFormatPr defaultRowHeight="15" x14ac:dyDescent="0.25"/>
  <cols>
    <col min="1" max="8" width="12.28515625" customWidth="1"/>
  </cols>
  <sheetData>
    <row r="1" spans="2:8" ht="39" x14ac:dyDescent="0.25">
      <c r="B1" s="176" t="s">
        <v>111</v>
      </c>
      <c r="C1" s="177"/>
      <c r="D1" s="177"/>
      <c r="E1" s="177"/>
      <c r="F1" s="177"/>
      <c r="G1" s="177"/>
    </row>
    <row r="2" spans="2:8" ht="15" customHeight="1" x14ac:dyDescent="0.25">
      <c r="B2" s="124" t="s">
        <v>112</v>
      </c>
    </row>
    <row r="3" spans="2:8" ht="15" customHeight="1" x14ac:dyDescent="0.25">
      <c r="B3" s="124"/>
    </row>
    <row r="4" spans="2:8" ht="15" customHeight="1" x14ac:dyDescent="0.25">
      <c r="B4" s="125" t="s">
        <v>105</v>
      </c>
    </row>
    <row r="5" spans="2:8" ht="15" customHeight="1" x14ac:dyDescent="0.25"/>
    <row r="6" spans="2:8" ht="15" customHeight="1" x14ac:dyDescent="0.25">
      <c r="B6" s="174" t="s">
        <v>54</v>
      </c>
      <c r="C6" s="171">
        <v>2022</v>
      </c>
      <c r="D6" s="172"/>
      <c r="E6" s="171">
        <v>2023</v>
      </c>
      <c r="F6" s="172"/>
      <c r="G6" s="171" t="s">
        <v>83</v>
      </c>
      <c r="H6" s="171"/>
    </row>
    <row r="7" spans="2:8" ht="23.25" customHeight="1" thickBot="1" x14ac:dyDescent="0.3">
      <c r="B7" s="175"/>
      <c r="C7" s="4" t="s">
        <v>84</v>
      </c>
      <c r="D7" s="97" t="s">
        <v>85</v>
      </c>
      <c r="E7" s="4" t="s">
        <v>84</v>
      </c>
      <c r="F7" s="97" t="s">
        <v>85</v>
      </c>
      <c r="G7" s="4" t="s">
        <v>84</v>
      </c>
      <c r="H7" s="4" t="s">
        <v>85</v>
      </c>
    </row>
    <row r="8" spans="2:8" ht="15" customHeight="1" x14ac:dyDescent="0.25">
      <c r="B8" s="98" t="s">
        <v>58</v>
      </c>
      <c r="C8" s="100">
        <v>347</v>
      </c>
      <c r="D8" s="102">
        <v>348</v>
      </c>
      <c r="E8" s="100">
        <v>353</v>
      </c>
      <c r="F8" s="102">
        <v>345</v>
      </c>
      <c r="G8" s="100">
        <f>E8-C8</f>
        <v>6</v>
      </c>
      <c r="H8" s="100">
        <f>F8-D8</f>
        <v>-3</v>
      </c>
    </row>
    <row r="9" spans="2:8" ht="15" customHeight="1" x14ac:dyDescent="0.25">
      <c r="B9" s="98" t="s">
        <v>59</v>
      </c>
      <c r="C9" s="100">
        <v>8</v>
      </c>
      <c r="D9" s="102">
        <v>3</v>
      </c>
      <c r="E9" s="100">
        <v>8</v>
      </c>
      <c r="F9" s="102">
        <v>3</v>
      </c>
      <c r="G9" s="100">
        <f t="shared" ref="G9:H28" si="0">E9-C9</f>
        <v>0</v>
      </c>
      <c r="H9" s="100">
        <f t="shared" si="0"/>
        <v>0</v>
      </c>
    </row>
    <row r="10" spans="2:8" ht="15" customHeight="1" x14ac:dyDescent="0.25">
      <c r="B10" s="98" t="s">
        <v>61</v>
      </c>
      <c r="C10" s="100">
        <v>791</v>
      </c>
      <c r="D10" s="102">
        <v>942</v>
      </c>
      <c r="E10" s="100">
        <v>817</v>
      </c>
      <c r="F10" s="102">
        <v>979</v>
      </c>
      <c r="G10" s="100">
        <f>E10-C10</f>
        <v>26</v>
      </c>
      <c r="H10" s="100">
        <f>F10-D10</f>
        <v>37</v>
      </c>
    </row>
    <row r="11" spans="2:8" ht="15" customHeight="1" x14ac:dyDescent="0.25">
      <c r="B11" s="98" t="s">
        <v>62</v>
      </c>
      <c r="C11" s="100">
        <v>42</v>
      </c>
      <c r="D11" s="102">
        <v>13</v>
      </c>
      <c r="E11" s="100">
        <v>143</v>
      </c>
      <c r="F11" s="102">
        <v>77</v>
      </c>
      <c r="G11" s="100">
        <f t="shared" si="0"/>
        <v>101</v>
      </c>
      <c r="H11" s="100">
        <f t="shared" si="0"/>
        <v>64</v>
      </c>
    </row>
    <row r="12" spans="2:8" ht="15" customHeight="1" x14ac:dyDescent="0.25">
      <c r="B12" s="98" t="s">
        <v>63</v>
      </c>
      <c r="C12" s="100">
        <v>147</v>
      </c>
      <c r="D12" s="102">
        <v>79</v>
      </c>
      <c r="E12" s="100">
        <v>41</v>
      </c>
      <c r="F12" s="102">
        <v>12</v>
      </c>
      <c r="G12" s="100">
        <f>E12-C12</f>
        <v>-106</v>
      </c>
      <c r="H12" s="100">
        <f>F12-D12</f>
        <v>-67</v>
      </c>
    </row>
    <row r="13" spans="2:8" x14ac:dyDescent="0.25">
      <c r="B13" s="98" t="s">
        <v>64</v>
      </c>
      <c r="C13" s="100">
        <v>404</v>
      </c>
      <c r="D13" s="102">
        <v>328</v>
      </c>
      <c r="E13" s="100">
        <v>403</v>
      </c>
      <c r="F13" s="102">
        <v>326</v>
      </c>
      <c r="G13" s="100">
        <f t="shared" si="0"/>
        <v>-1</v>
      </c>
      <c r="H13" s="100">
        <f t="shared" si="0"/>
        <v>-2</v>
      </c>
    </row>
    <row r="14" spans="2:8" ht="18.75" customHeight="1" x14ac:dyDescent="0.25">
      <c r="B14" s="98" t="s">
        <v>65</v>
      </c>
      <c r="C14" s="100">
        <v>139</v>
      </c>
      <c r="D14" s="102">
        <v>141</v>
      </c>
      <c r="E14" s="100">
        <v>138</v>
      </c>
      <c r="F14" s="102">
        <v>141</v>
      </c>
      <c r="G14" s="100">
        <f t="shared" si="0"/>
        <v>-1</v>
      </c>
      <c r="H14" s="100">
        <f t="shared" si="0"/>
        <v>0</v>
      </c>
    </row>
    <row r="15" spans="2:8" ht="18.75" customHeight="1" x14ac:dyDescent="0.25">
      <c r="B15" s="98" t="s">
        <v>60</v>
      </c>
      <c r="C15" s="100">
        <v>10</v>
      </c>
      <c r="D15" s="102">
        <v>18</v>
      </c>
      <c r="E15" s="100">
        <v>10</v>
      </c>
      <c r="F15" s="102">
        <v>18</v>
      </c>
      <c r="G15" s="100">
        <f t="shared" si="0"/>
        <v>0</v>
      </c>
      <c r="H15" s="100">
        <f t="shared" si="0"/>
        <v>0</v>
      </c>
    </row>
    <row r="16" spans="2:8" x14ac:dyDescent="0.25">
      <c r="B16" s="98" t="s">
        <v>66</v>
      </c>
      <c r="C16" s="100">
        <v>343</v>
      </c>
      <c r="D16" s="102">
        <v>648</v>
      </c>
      <c r="E16" s="100">
        <v>349</v>
      </c>
      <c r="F16" s="102">
        <v>648</v>
      </c>
      <c r="G16" s="100">
        <f t="shared" si="0"/>
        <v>6</v>
      </c>
      <c r="H16" s="100">
        <f t="shared" si="0"/>
        <v>0</v>
      </c>
    </row>
    <row r="17" spans="2:8" x14ac:dyDescent="0.25">
      <c r="B17" s="98" t="s">
        <v>67</v>
      </c>
      <c r="C17" s="100">
        <v>141</v>
      </c>
      <c r="D17" s="102">
        <v>163</v>
      </c>
      <c r="E17" s="100">
        <v>134</v>
      </c>
      <c r="F17" s="102">
        <v>160</v>
      </c>
      <c r="G17" s="100">
        <f t="shared" si="0"/>
        <v>-7</v>
      </c>
      <c r="H17" s="100">
        <f t="shared" si="0"/>
        <v>-3</v>
      </c>
    </row>
    <row r="18" spans="2:8" x14ac:dyDescent="0.25">
      <c r="B18" s="98" t="s">
        <v>68</v>
      </c>
      <c r="C18" s="100">
        <v>76</v>
      </c>
      <c r="D18" s="102">
        <v>48</v>
      </c>
      <c r="E18" s="100">
        <v>73</v>
      </c>
      <c r="F18" s="102">
        <v>46</v>
      </c>
      <c r="G18" s="100">
        <f t="shared" si="0"/>
        <v>-3</v>
      </c>
      <c r="H18" s="100">
        <f t="shared" si="0"/>
        <v>-2</v>
      </c>
    </row>
    <row r="19" spans="2:8" x14ac:dyDescent="0.25">
      <c r="B19" s="98" t="s">
        <v>69</v>
      </c>
      <c r="C19" s="100">
        <v>70</v>
      </c>
      <c r="D19" s="102">
        <v>36</v>
      </c>
      <c r="E19" s="100">
        <v>69</v>
      </c>
      <c r="F19" s="102">
        <v>35</v>
      </c>
      <c r="G19" s="100">
        <f t="shared" si="0"/>
        <v>-1</v>
      </c>
      <c r="H19" s="100">
        <f t="shared" si="0"/>
        <v>-1</v>
      </c>
    </row>
    <row r="20" spans="2:8" ht="15" customHeight="1" x14ac:dyDescent="0.25">
      <c r="B20" s="98" t="s">
        <v>70</v>
      </c>
      <c r="C20" s="100">
        <v>116</v>
      </c>
      <c r="D20" s="102">
        <v>166</v>
      </c>
      <c r="E20" s="100">
        <v>116</v>
      </c>
      <c r="F20" s="102">
        <v>166</v>
      </c>
      <c r="G20" s="100">
        <f t="shared" si="0"/>
        <v>0</v>
      </c>
      <c r="H20" s="100">
        <f>F20-D20</f>
        <v>0</v>
      </c>
    </row>
    <row r="21" spans="2:8" ht="15" customHeight="1" x14ac:dyDescent="0.25">
      <c r="B21" s="105" t="s">
        <v>71</v>
      </c>
      <c r="C21" s="106">
        <v>33</v>
      </c>
      <c r="D21" s="108">
        <v>31</v>
      </c>
      <c r="E21" s="106">
        <v>33</v>
      </c>
      <c r="F21" s="108">
        <v>30</v>
      </c>
      <c r="G21" s="106">
        <f t="shared" si="0"/>
        <v>0</v>
      </c>
      <c r="H21" s="106">
        <f t="shared" si="0"/>
        <v>-1</v>
      </c>
    </row>
    <row r="22" spans="2:8" x14ac:dyDescent="0.25">
      <c r="B22" s="98" t="s">
        <v>72</v>
      </c>
      <c r="C22" s="100">
        <v>11</v>
      </c>
      <c r="D22" s="102">
        <v>46</v>
      </c>
      <c r="E22" s="100">
        <v>11</v>
      </c>
      <c r="F22" s="102">
        <v>46</v>
      </c>
      <c r="G22" s="100">
        <f t="shared" si="0"/>
        <v>0</v>
      </c>
      <c r="H22" s="100">
        <f t="shared" si="0"/>
        <v>0</v>
      </c>
    </row>
    <row r="23" spans="2:8" ht="15" customHeight="1" x14ac:dyDescent="0.25">
      <c r="B23" s="98" t="s">
        <v>73</v>
      </c>
      <c r="C23" s="100">
        <v>99</v>
      </c>
      <c r="D23" s="102">
        <v>241</v>
      </c>
      <c r="E23" s="100">
        <v>103</v>
      </c>
      <c r="F23" s="102">
        <v>240</v>
      </c>
      <c r="G23" s="100">
        <f t="shared" si="0"/>
        <v>4</v>
      </c>
      <c r="H23" s="100">
        <f t="shared" si="0"/>
        <v>-1</v>
      </c>
    </row>
    <row r="24" spans="2:8" ht="15" customHeight="1" x14ac:dyDescent="0.25">
      <c r="B24" s="98" t="s">
        <v>74</v>
      </c>
      <c r="C24" s="100">
        <v>77</v>
      </c>
      <c r="D24" s="102">
        <v>333</v>
      </c>
      <c r="E24" s="100">
        <v>80</v>
      </c>
      <c r="F24" s="102">
        <v>333</v>
      </c>
      <c r="G24" s="100">
        <f t="shared" si="0"/>
        <v>3</v>
      </c>
      <c r="H24" s="100">
        <f>F24-D24</f>
        <v>0</v>
      </c>
    </row>
    <row r="25" spans="2:8" ht="15" customHeight="1" x14ac:dyDescent="0.25">
      <c r="B25" s="98" t="s">
        <v>75</v>
      </c>
      <c r="C25" s="100">
        <v>35</v>
      </c>
      <c r="D25" s="102">
        <v>83</v>
      </c>
      <c r="E25" s="100">
        <v>37</v>
      </c>
      <c r="F25" s="102">
        <v>83</v>
      </c>
      <c r="G25" s="100">
        <f t="shared" si="0"/>
        <v>2</v>
      </c>
      <c r="H25" s="100">
        <f t="shared" si="0"/>
        <v>0</v>
      </c>
    </row>
    <row r="26" spans="2:8" ht="15" customHeight="1" x14ac:dyDescent="0.25">
      <c r="B26" s="98" t="s">
        <v>76</v>
      </c>
      <c r="C26" s="100">
        <v>44</v>
      </c>
      <c r="D26" s="102">
        <v>197</v>
      </c>
      <c r="E26" s="100">
        <v>45</v>
      </c>
      <c r="F26" s="102">
        <v>197</v>
      </c>
      <c r="G26" s="100">
        <f t="shared" si="0"/>
        <v>1</v>
      </c>
      <c r="H26" s="100">
        <f t="shared" si="0"/>
        <v>0</v>
      </c>
    </row>
    <row r="27" spans="2:8" ht="15" customHeight="1" x14ac:dyDescent="0.25">
      <c r="B27" s="98" t="s">
        <v>77</v>
      </c>
      <c r="C27" s="100">
        <v>45</v>
      </c>
      <c r="D27" s="102">
        <v>74</v>
      </c>
      <c r="E27" s="100">
        <v>48</v>
      </c>
      <c r="F27" s="102">
        <v>74</v>
      </c>
      <c r="G27" s="100">
        <f t="shared" si="0"/>
        <v>3</v>
      </c>
      <c r="H27" s="100">
        <f t="shared" si="0"/>
        <v>0</v>
      </c>
    </row>
    <row r="28" spans="2:8" ht="15" customHeight="1" x14ac:dyDescent="0.25">
      <c r="B28" s="111" t="s">
        <v>78</v>
      </c>
      <c r="C28" s="113">
        <v>43</v>
      </c>
      <c r="D28" s="115">
        <v>113</v>
      </c>
      <c r="E28" s="113">
        <v>43</v>
      </c>
      <c r="F28" s="115">
        <v>119</v>
      </c>
      <c r="G28" s="113">
        <f t="shared" si="0"/>
        <v>0</v>
      </c>
      <c r="H28" s="113">
        <f t="shared" si="0"/>
        <v>6</v>
      </c>
    </row>
    <row r="29" spans="2:8" ht="15" customHeight="1" x14ac:dyDescent="0.25">
      <c r="B29" s="129" t="s">
        <v>80</v>
      </c>
      <c r="C29" s="118">
        <v>3021</v>
      </c>
      <c r="D29" s="118">
        <v>4050</v>
      </c>
      <c r="E29" s="118">
        <v>3054</v>
      </c>
      <c r="F29" s="118">
        <v>4079</v>
      </c>
      <c r="G29" s="118">
        <f>E29-C29</f>
        <v>33</v>
      </c>
      <c r="H29" s="118">
        <f>F29-D29</f>
        <v>29</v>
      </c>
    </row>
    <row r="30" spans="2:8" ht="15" customHeight="1" x14ac:dyDescent="0.25">
      <c r="B30" s="123"/>
      <c r="C30" s="118"/>
      <c r="D30" s="122"/>
      <c r="E30" s="118"/>
      <c r="F30" s="122"/>
      <c r="G30" s="118"/>
      <c r="H30" s="122"/>
    </row>
    <row r="31" spans="2:8" ht="15" customHeight="1" x14ac:dyDescent="0.25">
      <c r="B31" s="124" t="s">
        <v>81</v>
      </c>
      <c r="C31" s="118"/>
      <c r="D31" s="122"/>
      <c r="E31" s="118"/>
      <c r="F31" s="122"/>
      <c r="G31" s="118"/>
      <c r="H31" s="122"/>
    </row>
    <row r="32" spans="2:8" ht="15" customHeight="1" x14ac:dyDescent="0.25">
      <c r="B32" s="124"/>
      <c r="C32" s="118"/>
      <c r="D32" s="122"/>
      <c r="E32" s="118"/>
      <c r="F32" s="122"/>
      <c r="G32" s="118"/>
      <c r="H32" s="122"/>
    </row>
    <row r="33" spans="2:14" ht="25.5" x14ac:dyDescent="0.25">
      <c r="B33" s="132" t="s">
        <v>86</v>
      </c>
      <c r="K33" s="138"/>
      <c r="L33" s="138"/>
      <c r="M33" s="138"/>
      <c r="N33" s="138"/>
    </row>
    <row r="34" spans="2:14" ht="34.5" thickBot="1" x14ac:dyDescent="0.3">
      <c r="B34" s="97" t="s">
        <v>54</v>
      </c>
      <c r="C34" s="97" t="s">
        <v>57</v>
      </c>
      <c r="D34" s="97" t="s">
        <v>87</v>
      </c>
      <c r="E34" s="97" t="s">
        <v>88</v>
      </c>
      <c r="G34" s="97" t="s">
        <v>54</v>
      </c>
      <c r="H34" s="97" t="s">
        <v>88</v>
      </c>
      <c r="J34" s="97" t="s">
        <v>54</v>
      </c>
      <c r="K34" s="97" t="s">
        <v>57</v>
      </c>
      <c r="M34" s="139" t="s">
        <v>106</v>
      </c>
    </row>
    <row r="35" spans="2:14" ht="22.5" x14ac:dyDescent="0.25">
      <c r="B35" s="98" t="s">
        <v>58</v>
      </c>
      <c r="C35" s="102">
        <v>345</v>
      </c>
      <c r="D35" s="102">
        <v>4251623</v>
      </c>
      <c r="E35" s="101">
        <f>C35/D35*10000</f>
        <v>0.81145482560424576</v>
      </c>
      <c r="G35" s="98" t="s">
        <v>60</v>
      </c>
      <c r="H35" s="101">
        <v>0.11927322846124283</v>
      </c>
      <c r="J35" s="98" t="s">
        <v>59</v>
      </c>
      <c r="K35" s="101">
        <v>3</v>
      </c>
      <c r="M35" s="96"/>
    </row>
    <row r="36" spans="2:14" x14ac:dyDescent="0.25">
      <c r="B36" s="98" t="s">
        <v>59</v>
      </c>
      <c r="C36" s="102">
        <v>3</v>
      </c>
      <c r="D36" s="102">
        <v>122877</v>
      </c>
      <c r="E36" s="101">
        <f t="shared" ref="E36:E56" si="1">C36/D36*10000</f>
        <v>0.24414658561000024</v>
      </c>
      <c r="G36" s="98" t="s">
        <v>77</v>
      </c>
      <c r="H36" s="101">
        <v>0.15425153714783488</v>
      </c>
      <c r="J36" s="98" t="s">
        <v>63</v>
      </c>
      <c r="K36" s="101">
        <v>12</v>
      </c>
    </row>
    <row r="37" spans="2:14" x14ac:dyDescent="0.25">
      <c r="B37" s="98" t="s">
        <v>61</v>
      </c>
      <c r="C37" s="102">
        <v>979</v>
      </c>
      <c r="D37" s="102">
        <v>10012054</v>
      </c>
      <c r="E37" s="101">
        <f t="shared" si="1"/>
        <v>0.97782133416379891</v>
      </c>
      <c r="G37" s="98" t="s">
        <v>63</v>
      </c>
      <c r="H37" s="101">
        <v>0.22011523032307412</v>
      </c>
      <c r="J37" s="98" t="s">
        <v>60</v>
      </c>
      <c r="K37" s="101">
        <v>18</v>
      </c>
    </row>
    <row r="38" spans="2:14" x14ac:dyDescent="0.25">
      <c r="B38" s="98" t="s">
        <v>62</v>
      </c>
      <c r="C38" s="102">
        <v>77</v>
      </c>
      <c r="D38" s="102">
        <v>537533</v>
      </c>
      <c r="E38" s="101">
        <f>C38/D38*10000</f>
        <v>1.4324701925277146</v>
      </c>
      <c r="G38" s="98" t="s">
        <v>69</v>
      </c>
      <c r="H38" s="101">
        <v>0.2360485207850839</v>
      </c>
      <c r="J38" s="98" t="s">
        <v>71</v>
      </c>
      <c r="K38" s="101">
        <v>30</v>
      </c>
    </row>
    <row r="39" spans="2:14" x14ac:dyDescent="0.25">
      <c r="B39" s="98" t="s">
        <v>63</v>
      </c>
      <c r="C39" s="102">
        <v>12</v>
      </c>
      <c r="D39" s="102">
        <v>545169</v>
      </c>
      <c r="E39" s="101">
        <f t="shared" si="1"/>
        <v>0.22011523032307412</v>
      </c>
      <c r="G39" s="129" t="s">
        <v>71</v>
      </c>
      <c r="H39" s="119">
        <v>0.23630029356373136</v>
      </c>
      <c r="J39" s="98" t="s">
        <v>69</v>
      </c>
      <c r="K39" s="101">
        <v>35</v>
      </c>
    </row>
    <row r="40" spans="2:14" x14ac:dyDescent="0.25">
      <c r="B40" s="98" t="s">
        <v>64</v>
      </c>
      <c r="C40" s="102">
        <v>326</v>
      </c>
      <c r="D40" s="102">
        <v>4852216</v>
      </c>
      <c r="E40" s="101">
        <f t="shared" si="1"/>
        <v>0.67185797169787986</v>
      </c>
      <c r="G40" s="98" t="s">
        <v>59</v>
      </c>
      <c r="H40" s="101">
        <v>0.24414658561000024</v>
      </c>
      <c r="J40" s="98" t="s">
        <v>68</v>
      </c>
      <c r="K40" s="101">
        <v>46</v>
      </c>
    </row>
    <row r="41" spans="2:14" x14ac:dyDescent="0.25">
      <c r="B41" s="98" t="s">
        <v>65</v>
      </c>
      <c r="C41" s="102">
        <v>141</v>
      </c>
      <c r="D41" s="102">
        <v>1194616</v>
      </c>
      <c r="E41" s="101">
        <f t="shared" si="1"/>
        <v>1.1802955928934487</v>
      </c>
      <c r="G41" s="98" t="s">
        <v>70</v>
      </c>
      <c r="H41" s="101">
        <v>0.29047665293902003</v>
      </c>
      <c r="J41" s="98" t="s">
        <v>72</v>
      </c>
      <c r="K41" s="101">
        <v>46</v>
      </c>
    </row>
    <row r="42" spans="2:14" x14ac:dyDescent="0.25">
      <c r="B42" s="98" t="s">
        <v>60</v>
      </c>
      <c r="C42" s="102">
        <v>18</v>
      </c>
      <c r="D42" s="102">
        <v>1509140</v>
      </c>
      <c r="E42" s="101">
        <f t="shared" si="1"/>
        <v>0.11927322846124283</v>
      </c>
      <c r="G42" s="98" t="s">
        <v>73</v>
      </c>
      <c r="H42" s="101">
        <v>0.42903831419405336</v>
      </c>
      <c r="J42" s="98" t="s">
        <v>77</v>
      </c>
      <c r="K42" s="101">
        <v>74</v>
      </c>
    </row>
    <row r="43" spans="2:14" ht="22.5" x14ac:dyDescent="0.25">
      <c r="B43" s="98" t="s">
        <v>66</v>
      </c>
      <c r="C43" s="102">
        <v>648</v>
      </c>
      <c r="D43" s="102">
        <v>4451938</v>
      </c>
      <c r="E43" s="101">
        <f t="shared" si="1"/>
        <v>1.4555458768742962</v>
      </c>
      <c r="G43" s="98" t="s">
        <v>67</v>
      </c>
      <c r="H43" s="101">
        <v>0.43709517474245535</v>
      </c>
      <c r="J43" s="98" t="s">
        <v>62</v>
      </c>
      <c r="K43" s="101">
        <v>77</v>
      </c>
    </row>
    <row r="44" spans="2:14" x14ac:dyDescent="0.25">
      <c r="B44" s="98" t="s">
        <v>67</v>
      </c>
      <c r="C44" s="102">
        <v>160</v>
      </c>
      <c r="D44" s="102">
        <v>3660530</v>
      </c>
      <c r="E44" s="101">
        <f t="shared" si="1"/>
        <v>0.43709517474245535</v>
      </c>
      <c r="G44" s="98" t="s">
        <v>68</v>
      </c>
      <c r="H44" s="101">
        <v>0.53923016688001424</v>
      </c>
      <c r="J44" s="98" t="s">
        <v>75</v>
      </c>
      <c r="K44" s="101">
        <v>83</v>
      </c>
    </row>
    <row r="45" spans="2:14" x14ac:dyDescent="0.25">
      <c r="B45" s="98" t="s">
        <v>68</v>
      </c>
      <c r="C45" s="102">
        <v>46</v>
      </c>
      <c r="D45" s="102">
        <v>853068</v>
      </c>
      <c r="E45" s="101">
        <f t="shared" si="1"/>
        <v>0.53923016688001424</v>
      </c>
      <c r="G45" s="98" t="s">
        <v>64</v>
      </c>
      <c r="H45" s="101">
        <v>0.67185797169787986</v>
      </c>
      <c r="J45" s="98" t="s">
        <v>78</v>
      </c>
      <c r="K45" s="101">
        <v>119</v>
      </c>
    </row>
    <row r="46" spans="2:14" ht="22.5" x14ac:dyDescent="0.25">
      <c r="B46" s="98" t="s">
        <v>69</v>
      </c>
      <c r="C46" s="102">
        <v>35</v>
      </c>
      <c r="D46" s="102">
        <v>1482746</v>
      </c>
      <c r="E46" s="101">
        <f t="shared" si="1"/>
        <v>0.2360485207850839</v>
      </c>
      <c r="G46" s="129" t="s">
        <v>80</v>
      </c>
      <c r="H46" s="119">
        <v>0.69169322057552474</v>
      </c>
      <c r="J46" s="98" t="s">
        <v>65</v>
      </c>
      <c r="K46" s="101">
        <v>141</v>
      </c>
    </row>
    <row r="47" spans="2:14" x14ac:dyDescent="0.25">
      <c r="B47" s="98" t="s">
        <v>70</v>
      </c>
      <c r="C47" s="102">
        <v>166</v>
      </c>
      <c r="D47" s="102">
        <v>5714745</v>
      </c>
      <c r="E47" s="101">
        <f t="shared" si="1"/>
        <v>0.29047665293902003</v>
      </c>
      <c r="G47" s="98" t="s">
        <v>78</v>
      </c>
      <c r="H47" s="101">
        <v>0.75774314799615139</v>
      </c>
      <c r="J47" s="98" t="s">
        <v>67</v>
      </c>
      <c r="K47" s="101">
        <v>160</v>
      </c>
    </row>
    <row r="48" spans="2:14" x14ac:dyDescent="0.25">
      <c r="B48" s="105" t="s">
        <v>71</v>
      </c>
      <c r="C48" s="108">
        <v>30</v>
      </c>
      <c r="D48" s="102">
        <v>1269571</v>
      </c>
      <c r="E48" s="107">
        <f>C48/D48*10000</f>
        <v>0.23630029356373136</v>
      </c>
      <c r="G48" s="98" t="s">
        <v>58</v>
      </c>
      <c r="H48" s="101">
        <v>0.81145482560424576</v>
      </c>
      <c r="J48" s="98" t="s">
        <v>70</v>
      </c>
      <c r="K48" s="101">
        <v>166</v>
      </c>
    </row>
    <row r="49" spans="2:14" x14ac:dyDescent="0.25">
      <c r="B49" s="98" t="s">
        <v>72</v>
      </c>
      <c r="C49" s="102">
        <v>46</v>
      </c>
      <c r="D49" s="102">
        <v>289224</v>
      </c>
      <c r="E49" s="101">
        <f t="shared" si="1"/>
        <v>1.5904627555112991</v>
      </c>
      <c r="G49" s="98" t="s">
        <v>74</v>
      </c>
      <c r="H49" s="101">
        <v>0.855895694844655</v>
      </c>
      <c r="J49" s="98" t="s">
        <v>76</v>
      </c>
      <c r="K49" s="101">
        <v>197</v>
      </c>
    </row>
    <row r="50" spans="2:14" x14ac:dyDescent="0.25">
      <c r="B50" s="98" t="s">
        <v>73</v>
      </c>
      <c r="C50" s="102">
        <v>240</v>
      </c>
      <c r="D50" s="102">
        <v>5593906</v>
      </c>
      <c r="E50" s="101">
        <f t="shared" si="1"/>
        <v>0.42903831419405336</v>
      </c>
      <c r="G50" s="98" t="s">
        <v>61</v>
      </c>
      <c r="H50" s="101">
        <v>0.97782133416379891</v>
      </c>
      <c r="J50" s="98" t="s">
        <v>73</v>
      </c>
      <c r="K50" s="101">
        <v>240</v>
      </c>
    </row>
    <row r="51" spans="2:14" x14ac:dyDescent="0.25">
      <c r="B51" s="98" t="s">
        <v>74</v>
      </c>
      <c r="C51" s="102">
        <v>333</v>
      </c>
      <c r="D51" s="102">
        <v>3890661</v>
      </c>
      <c r="E51" s="101">
        <f t="shared" si="1"/>
        <v>0.855895694844655</v>
      </c>
      <c r="G51" s="98" t="s">
        <v>76</v>
      </c>
      <c r="H51" s="101">
        <v>1.0714860695932922</v>
      </c>
      <c r="J51" s="98" t="s">
        <v>64</v>
      </c>
      <c r="K51" s="101">
        <v>326</v>
      </c>
      <c r="M51" s="124" t="s">
        <v>81</v>
      </c>
    </row>
    <row r="52" spans="2:14" x14ac:dyDescent="0.25">
      <c r="B52" s="98" t="s">
        <v>75</v>
      </c>
      <c r="C52" s="102">
        <v>83</v>
      </c>
      <c r="D52" s="102">
        <v>533233</v>
      </c>
      <c r="E52" s="101">
        <f t="shared" si="1"/>
        <v>1.5565428246188813</v>
      </c>
      <c r="G52" s="98" t="s">
        <v>65</v>
      </c>
      <c r="H52" s="101">
        <v>1.1802955928934487</v>
      </c>
      <c r="J52" s="98" t="s">
        <v>74</v>
      </c>
      <c r="K52" s="101">
        <v>333</v>
      </c>
    </row>
    <row r="53" spans="2:14" x14ac:dyDescent="0.25">
      <c r="B53" s="98" t="s">
        <v>76</v>
      </c>
      <c r="C53" s="102">
        <v>197</v>
      </c>
      <c r="D53" s="102">
        <v>1838568</v>
      </c>
      <c r="E53" s="101">
        <f t="shared" si="1"/>
        <v>1.0714860695932922</v>
      </c>
      <c r="G53" s="98" t="s">
        <v>62</v>
      </c>
      <c r="H53" s="101">
        <v>1.4324701925277146</v>
      </c>
      <c r="J53" s="98" t="s">
        <v>58</v>
      </c>
      <c r="K53" s="101">
        <v>345</v>
      </c>
    </row>
    <row r="54" spans="2:14" ht="22.5" x14ac:dyDescent="0.25">
      <c r="B54" s="98" t="s">
        <v>77</v>
      </c>
      <c r="C54" s="102">
        <v>74</v>
      </c>
      <c r="D54" s="102">
        <v>4797359</v>
      </c>
      <c r="E54" s="101">
        <f t="shared" si="1"/>
        <v>0.15425153714783488</v>
      </c>
      <c r="G54" s="98" t="s">
        <v>66</v>
      </c>
      <c r="H54" s="101">
        <v>1.4555458768742962</v>
      </c>
      <c r="J54" s="98" t="s">
        <v>66</v>
      </c>
      <c r="K54" s="101">
        <v>648</v>
      </c>
    </row>
    <row r="55" spans="2:14" x14ac:dyDescent="0.25">
      <c r="B55" s="111" t="s">
        <v>78</v>
      </c>
      <c r="C55" s="115">
        <v>119</v>
      </c>
      <c r="D55" s="115">
        <v>1570453</v>
      </c>
      <c r="E55" s="114">
        <f t="shared" si="1"/>
        <v>0.75774314799615139</v>
      </c>
      <c r="G55" s="98" t="s">
        <v>75</v>
      </c>
      <c r="H55" s="101">
        <v>1.5565428246188813</v>
      </c>
      <c r="J55" s="98" t="s">
        <v>61</v>
      </c>
      <c r="K55" s="101">
        <v>979</v>
      </c>
    </row>
    <row r="56" spans="2:14" x14ac:dyDescent="0.25">
      <c r="B56" s="129" t="s">
        <v>80</v>
      </c>
      <c r="C56" s="118">
        <v>4079</v>
      </c>
      <c r="D56" s="121">
        <v>58971230</v>
      </c>
      <c r="E56" s="119">
        <f t="shared" si="1"/>
        <v>0.69169322057552474</v>
      </c>
      <c r="G56" s="98" t="s">
        <v>72</v>
      </c>
      <c r="H56" s="101">
        <v>1.5904627555112991</v>
      </c>
      <c r="J56" s="129" t="s">
        <v>80</v>
      </c>
      <c r="K56" s="119">
        <v>4079</v>
      </c>
    </row>
    <row r="58" spans="2:14" ht="25.5" x14ac:dyDescent="0.25">
      <c r="B58" s="134" t="s">
        <v>90</v>
      </c>
    </row>
    <row r="60" spans="2:14" ht="34.5" customHeight="1" thickBot="1" x14ac:dyDescent="0.3">
      <c r="B60" s="97" t="s">
        <v>54</v>
      </c>
      <c r="C60" s="97" t="s">
        <v>16</v>
      </c>
      <c r="D60" s="97" t="s">
        <v>107</v>
      </c>
      <c r="E60" s="97" t="s">
        <v>91</v>
      </c>
      <c r="G60" s="97" t="s">
        <v>54</v>
      </c>
      <c r="H60" s="97" t="s">
        <v>16</v>
      </c>
      <c r="J60" s="97" t="s">
        <v>54</v>
      </c>
      <c r="K60" s="97" t="s">
        <v>91</v>
      </c>
      <c r="N60" s="139" t="s">
        <v>108</v>
      </c>
    </row>
    <row r="61" spans="2:14" ht="15" customHeight="1" x14ac:dyDescent="0.25">
      <c r="B61" s="98" t="s">
        <v>58</v>
      </c>
      <c r="C61" s="102">
        <v>1596</v>
      </c>
      <c r="D61" s="102">
        <v>4251623</v>
      </c>
      <c r="E61" s="101">
        <f>C61/D61*10000</f>
        <v>3.7538605845344235</v>
      </c>
      <c r="G61" s="98" t="s">
        <v>59</v>
      </c>
      <c r="H61" s="101">
        <v>7</v>
      </c>
      <c r="J61" s="98" t="s">
        <v>60</v>
      </c>
      <c r="K61" s="101">
        <v>7.951548564082854E-2</v>
      </c>
    </row>
    <row r="62" spans="2:14" x14ac:dyDescent="0.25">
      <c r="B62" s="98" t="s">
        <v>59</v>
      </c>
      <c r="C62" s="102">
        <v>7</v>
      </c>
      <c r="D62" s="102">
        <v>122877</v>
      </c>
      <c r="E62" s="101">
        <f t="shared" ref="E62:E81" si="2">C62/D62*10000</f>
        <v>0.56967536642333394</v>
      </c>
      <c r="G62" s="98" t="s">
        <v>60</v>
      </c>
      <c r="H62" s="101">
        <v>12</v>
      </c>
      <c r="J62" s="98" t="s">
        <v>77</v>
      </c>
      <c r="K62" s="101">
        <v>0.34602371846676477</v>
      </c>
    </row>
    <row r="63" spans="2:14" ht="22.5" x14ac:dyDescent="0.25">
      <c r="B63" s="98" t="s">
        <v>61</v>
      </c>
      <c r="C63" s="102">
        <v>3911</v>
      </c>
      <c r="D63" s="102">
        <v>10012054</v>
      </c>
      <c r="E63" s="101">
        <f t="shared" si="2"/>
        <v>3.9062913563989969</v>
      </c>
      <c r="G63" s="98" t="s">
        <v>62</v>
      </c>
      <c r="H63" s="101">
        <v>55</v>
      </c>
      <c r="J63" s="98" t="s">
        <v>59</v>
      </c>
      <c r="K63" s="101">
        <v>0.56967536642333394</v>
      </c>
    </row>
    <row r="64" spans="2:14" x14ac:dyDescent="0.25">
      <c r="B64" s="98" t="s">
        <v>62</v>
      </c>
      <c r="C64" s="102">
        <v>55</v>
      </c>
      <c r="D64" s="102">
        <v>537533</v>
      </c>
      <c r="E64" s="101">
        <f t="shared" si="2"/>
        <v>1.0231929946626532</v>
      </c>
      <c r="G64" s="98" t="s">
        <v>71</v>
      </c>
      <c r="H64" s="101">
        <v>95</v>
      </c>
      <c r="J64" s="98" t="s">
        <v>71</v>
      </c>
      <c r="K64" s="101">
        <v>0.74828426295181605</v>
      </c>
    </row>
    <row r="65" spans="2:14" ht="23.25" customHeight="1" x14ac:dyDescent="0.25">
      <c r="B65" s="98" t="s">
        <v>63</v>
      </c>
      <c r="C65" s="102">
        <v>254</v>
      </c>
      <c r="D65" s="102">
        <v>545169</v>
      </c>
      <c r="E65" s="101">
        <f t="shared" si="2"/>
        <v>4.6591057085050691</v>
      </c>
      <c r="G65" s="98" t="s">
        <v>72</v>
      </c>
      <c r="H65" s="101">
        <v>122</v>
      </c>
      <c r="J65" s="98" t="s">
        <v>69</v>
      </c>
      <c r="K65" s="101">
        <v>0.8700074051793093</v>
      </c>
    </row>
    <row r="66" spans="2:14" ht="23.25" customHeight="1" x14ac:dyDescent="0.25">
      <c r="B66" s="98" t="s">
        <v>64</v>
      </c>
      <c r="C66" s="102">
        <v>1728</v>
      </c>
      <c r="D66" s="102">
        <v>4852216</v>
      </c>
      <c r="E66" s="101">
        <f t="shared" si="2"/>
        <v>3.5612594328034861</v>
      </c>
      <c r="G66" s="98" t="s">
        <v>69</v>
      </c>
      <c r="H66" s="101">
        <v>129</v>
      </c>
      <c r="J66" s="98" t="s">
        <v>67</v>
      </c>
      <c r="K66" s="101">
        <v>0.9943915225390858</v>
      </c>
    </row>
    <row r="67" spans="2:14" ht="22.5" x14ac:dyDescent="0.25">
      <c r="B67" s="98" t="s">
        <v>65</v>
      </c>
      <c r="C67" s="102">
        <v>622</v>
      </c>
      <c r="D67" s="102">
        <v>1194616</v>
      </c>
      <c r="E67" s="101">
        <f t="shared" si="2"/>
        <v>5.2066940338987591</v>
      </c>
      <c r="G67" s="98" t="s">
        <v>75</v>
      </c>
      <c r="H67" s="101">
        <v>150</v>
      </c>
      <c r="J67" s="129" t="s">
        <v>62</v>
      </c>
      <c r="K67" s="119">
        <v>1.0231929946626532</v>
      </c>
    </row>
    <row r="68" spans="2:14" ht="23.25" customHeight="1" x14ac:dyDescent="0.25">
      <c r="B68" s="98" t="s">
        <v>60</v>
      </c>
      <c r="C68" s="102">
        <v>12</v>
      </c>
      <c r="D68" s="102">
        <v>1509140</v>
      </c>
      <c r="E68" s="101">
        <f t="shared" si="2"/>
        <v>7.951548564082854E-2</v>
      </c>
      <c r="G68" s="98" t="s">
        <v>77</v>
      </c>
      <c r="H68" s="101">
        <v>166</v>
      </c>
      <c r="J68" s="98" t="s">
        <v>70</v>
      </c>
      <c r="K68" s="101">
        <v>1.0394164569022764</v>
      </c>
    </row>
    <row r="69" spans="2:14" x14ac:dyDescent="0.25">
      <c r="B69" s="98" t="s">
        <v>66</v>
      </c>
      <c r="C69" s="102">
        <v>2303</v>
      </c>
      <c r="D69" s="102">
        <v>4451938</v>
      </c>
      <c r="E69" s="101">
        <f t="shared" si="2"/>
        <v>5.173028016113431</v>
      </c>
      <c r="G69" s="98" t="s">
        <v>68</v>
      </c>
      <c r="H69" s="101">
        <v>176</v>
      </c>
      <c r="J69" s="98" t="s">
        <v>73</v>
      </c>
      <c r="K69" s="101">
        <v>1.3192928161467139</v>
      </c>
    </row>
    <row r="70" spans="2:14" ht="23.25" customHeight="1" x14ac:dyDescent="0.25">
      <c r="B70" s="98" t="s">
        <v>67</v>
      </c>
      <c r="C70" s="102">
        <v>364</v>
      </c>
      <c r="D70" s="102">
        <v>3660530</v>
      </c>
      <c r="E70" s="101">
        <f t="shared" si="2"/>
        <v>0.9943915225390858</v>
      </c>
      <c r="G70" s="98" t="s">
        <v>63</v>
      </c>
      <c r="H70" s="101">
        <v>254</v>
      </c>
      <c r="J70" s="129" t="s">
        <v>68</v>
      </c>
      <c r="K70" s="119">
        <v>2.0631415080626634</v>
      </c>
    </row>
    <row r="71" spans="2:14" x14ac:dyDescent="0.25">
      <c r="B71" s="98" t="s">
        <v>68</v>
      </c>
      <c r="C71" s="102">
        <v>176</v>
      </c>
      <c r="D71" s="102">
        <v>853068</v>
      </c>
      <c r="E71" s="101">
        <f t="shared" si="2"/>
        <v>2.0631415080626634</v>
      </c>
      <c r="G71" s="98" t="s">
        <v>67</v>
      </c>
      <c r="H71" s="101">
        <v>364</v>
      </c>
      <c r="J71" s="98" t="s">
        <v>80</v>
      </c>
      <c r="K71" s="101">
        <v>2.7162397664081284</v>
      </c>
    </row>
    <row r="72" spans="2:14" x14ac:dyDescent="0.25">
      <c r="B72" s="98" t="s">
        <v>69</v>
      </c>
      <c r="C72" s="102">
        <v>129</v>
      </c>
      <c r="D72" s="102">
        <v>1482746</v>
      </c>
      <c r="E72" s="101">
        <f t="shared" si="2"/>
        <v>0.8700074051793093</v>
      </c>
      <c r="G72" s="98" t="s">
        <v>78</v>
      </c>
      <c r="H72" s="101">
        <v>527</v>
      </c>
      <c r="J72" s="98" t="s">
        <v>75</v>
      </c>
      <c r="K72" s="101">
        <v>2.8130292011184603</v>
      </c>
    </row>
    <row r="73" spans="2:14" x14ac:dyDescent="0.25">
      <c r="B73" s="98" t="s">
        <v>70</v>
      </c>
      <c r="C73" s="102">
        <v>594</v>
      </c>
      <c r="D73" s="102">
        <v>5714745</v>
      </c>
      <c r="E73" s="101">
        <f t="shared" si="2"/>
        <v>1.0394164569022764</v>
      </c>
      <c r="G73" s="98" t="s">
        <v>70</v>
      </c>
      <c r="H73" s="101">
        <v>594</v>
      </c>
      <c r="J73" s="98" t="s">
        <v>78</v>
      </c>
      <c r="K73" s="101">
        <v>3.3557196554115278</v>
      </c>
    </row>
    <row r="74" spans="2:14" x14ac:dyDescent="0.25">
      <c r="B74" s="98" t="s">
        <v>71</v>
      </c>
      <c r="C74" s="102">
        <v>95</v>
      </c>
      <c r="D74" s="102">
        <v>1269571</v>
      </c>
      <c r="E74" s="101">
        <f t="shared" si="2"/>
        <v>0.74828426295181605</v>
      </c>
      <c r="G74" s="98" t="s">
        <v>65</v>
      </c>
      <c r="H74" s="101">
        <v>622</v>
      </c>
      <c r="J74" s="98" t="s">
        <v>64</v>
      </c>
      <c r="K74" s="101">
        <v>3.5612594328034861</v>
      </c>
    </row>
    <row r="75" spans="2:14" x14ac:dyDescent="0.25">
      <c r="B75" s="98" t="s">
        <v>72</v>
      </c>
      <c r="C75" s="102">
        <v>122</v>
      </c>
      <c r="D75" s="102">
        <v>289224</v>
      </c>
      <c r="E75" s="101">
        <f t="shared" si="2"/>
        <v>4.2181838298343148</v>
      </c>
      <c r="G75" s="98" t="s">
        <v>73</v>
      </c>
      <c r="H75" s="101">
        <v>738</v>
      </c>
      <c r="J75" s="98" t="s">
        <v>58</v>
      </c>
      <c r="K75" s="101">
        <v>3.7538605845344235</v>
      </c>
    </row>
    <row r="76" spans="2:14" x14ac:dyDescent="0.25">
      <c r="B76" s="98" t="s">
        <v>73</v>
      </c>
      <c r="C76" s="102">
        <v>738</v>
      </c>
      <c r="D76" s="102">
        <v>5593906</v>
      </c>
      <c r="E76" s="101">
        <f t="shared" si="2"/>
        <v>1.3192928161467139</v>
      </c>
      <c r="G76" s="98" t="s">
        <v>76</v>
      </c>
      <c r="H76" s="101">
        <v>854</v>
      </c>
      <c r="J76" s="98" t="s">
        <v>61</v>
      </c>
      <c r="K76" s="101">
        <v>3.9062913563989969</v>
      </c>
    </row>
    <row r="77" spans="2:14" x14ac:dyDescent="0.25">
      <c r="B77" s="98" t="s">
        <v>74</v>
      </c>
      <c r="C77" s="102">
        <v>1612</v>
      </c>
      <c r="D77" s="102">
        <v>3890661</v>
      </c>
      <c r="E77" s="101">
        <f t="shared" si="2"/>
        <v>4.1432548351038552</v>
      </c>
      <c r="G77" s="98" t="s">
        <v>58</v>
      </c>
      <c r="H77" s="101">
        <v>1596</v>
      </c>
      <c r="J77" s="98" t="s">
        <v>74</v>
      </c>
      <c r="K77" s="101">
        <v>4.1432548351038552</v>
      </c>
    </row>
    <row r="78" spans="2:14" x14ac:dyDescent="0.25">
      <c r="B78" s="98" t="s">
        <v>75</v>
      </c>
      <c r="C78" s="102">
        <v>150</v>
      </c>
      <c r="D78" s="102">
        <v>533233</v>
      </c>
      <c r="E78" s="101">
        <f t="shared" si="2"/>
        <v>2.8130292011184603</v>
      </c>
      <c r="G78" s="98" t="s">
        <v>74</v>
      </c>
      <c r="H78" s="101">
        <v>1612</v>
      </c>
      <c r="J78" s="98" t="s">
        <v>72</v>
      </c>
      <c r="K78" s="101">
        <v>4.2181838298343148</v>
      </c>
      <c r="N78" s="124" t="s">
        <v>81</v>
      </c>
    </row>
    <row r="79" spans="2:14" x14ac:dyDescent="0.25">
      <c r="B79" s="98" t="s">
        <v>76</v>
      </c>
      <c r="C79" s="102">
        <v>854</v>
      </c>
      <c r="D79" s="102">
        <v>1838568</v>
      </c>
      <c r="E79" s="101">
        <f t="shared" si="2"/>
        <v>4.6449193067648302</v>
      </c>
      <c r="G79" s="98" t="s">
        <v>64</v>
      </c>
      <c r="H79" s="101">
        <v>1728</v>
      </c>
      <c r="J79" s="98" t="s">
        <v>76</v>
      </c>
      <c r="K79" s="101">
        <v>4.6449193067648302</v>
      </c>
    </row>
    <row r="80" spans="2:14" x14ac:dyDescent="0.25">
      <c r="B80" s="98" t="s">
        <v>77</v>
      </c>
      <c r="C80" s="102">
        <v>166</v>
      </c>
      <c r="D80" s="102">
        <v>4797359</v>
      </c>
      <c r="E80" s="101">
        <f t="shared" si="2"/>
        <v>0.34602371846676477</v>
      </c>
      <c r="G80" s="98" t="s">
        <v>66</v>
      </c>
      <c r="H80" s="101">
        <v>2303</v>
      </c>
      <c r="J80" s="98" t="s">
        <v>63</v>
      </c>
      <c r="K80" s="101">
        <v>4.6591057085050691</v>
      </c>
    </row>
    <row r="81" spans="2:11" ht="22.5" x14ac:dyDescent="0.25">
      <c r="B81" s="111" t="s">
        <v>78</v>
      </c>
      <c r="C81" s="115">
        <v>527</v>
      </c>
      <c r="D81" s="115">
        <v>1570453</v>
      </c>
      <c r="E81" s="114">
        <f t="shared" si="2"/>
        <v>3.3557196554115278</v>
      </c>
      <c r="G81" s="98" t="s">
        <v>61</v>
      </c>
      <c r="H81" s="101">
        <v>3911</v>
      </c>
      <c r="J81" s="98" t="s">
        <v>66</v>
      </c>
      <c r="K81" s="101">
        <v>5.173028016113431</v>
      </c>
    </row>
    <row r="82" spans="2:11" ht="22.5" x14ac:dyDescent="0.25">
      <c r="B82" s="129" t="s">
        <v>80</v>
      </c>
      <c r="C82" s="121">
        <v>16018</v>
      </c>
      <c r="D82" s="121">
        <v>58971230</v>
      </c>
      <c r="E82" s="119">
        <f>C82/D82*10000</f>
        <v>2.7162397664081284</v>
      </c>
      <c r="G82" s="129" t="s">
        <v>80</v>
      </c>
      <c r="H82" s="119">
        <v>16018</v>
      </c>
      <c r="J82" s="98" t="s">
        <v>65</v>
      </c>
      <c r="K82" s="101">
        <v>5.2066940338987591</v>
      </c>
    </row>
  </sheetData>
  <mergeCells count="4">
    <mergeCell ref="B6:B7"/>
    <mergeCell ref="C6:D6"/>
    <mergeCell ref="E6:F6"/>
    <mergeCell ref="G6:H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17E4B0-FCE2-4348-B607-9BDCB6036280}">
  <sheetPr>
    <tabColor rgb="FF92D050"/>
  </sheetPr>
  <dimension ref="B1:H31"/>
  <sheetViews>
    <sheetView tabSelected="1" workbookViewId="0">
      <selection activeCell="M6" sqref="M6"/>
    </sheetView>
  </sheetViews>
  <sheetFormatPr defaultRowHeight="15" x14ac:dyDescent="0.25"/>
  <cols>
    <col min="2" max="2" width="20.85546875" customWidth="1"/>
    <col min="4" max="4" width="12.42578125" customWidth="1"/>
    <col min="5" max="5" width="14.5703125" customWidth="1"/>
  </cols>
  <sheetData>
    <row r="1" spans="2:8" ht="39" x14ac:dyDescent="0.25">
      <c r="B1" s="176" t="s">
        <v>111</v>
      </c>
      <c r="C1" s="177"/>
      <c r="D1" s="177"/>
      <c r="E1" s="177"/>
      <c r="F1" s="177"/>
      <c r="G1" s="177"/>
    </row>
    <row r="2" spans="2:8" x14ac:dyDescent="0.25">
      <c r="B2" s="124" t="s">
        <v>112</v>
      </c>
    </row>
    <row r="3" spans="2:8" x14ac:dyDescent="0.25">
      <c r="B3" s="96"/>
    </row>
    <row r="4" spans="2:8" x14ac:dyDescent="0.25">
      <c r="B4" s="125" t="s">
        <v>109</v>
      </c>
    </row>
    <row r="6" spans="2:8" ht="15.75" thickBot="1" x14ac:dyDescent="0.3">
      <c r="B6" s="149" t="s">
        <v>54</v>
      </c>
      <c r="C6" s="4" t="s">
        <v>110</v>
      </c>
      <c r="D6" s="4" t="s">
        <v>23</v>
      </c>
      <c r="E6" s="4" t="s">
        <v>24</v>
      </c>
      <c r="F6" s="4" t="s">
        <v>25</v>
      </c>
      <c r="G6" s="4" t="s">
        <v>26</v>
      </c>
      <c r="H6" s="4" t="s">
        <v>38</v>
      </c>
    </row>
    <row r="7" spans="2:8" x14ac:dyDescent="0.25">
      <c r="B7" s="98" t="s">
        <v>58</v>
      </c>
      <c r="C7" s="150">
        <v>5346</v>
      </c>
      <c r="D7" s="150">
        <v>25</v>
      </c>
      <c r="E7" s="150">
        <v>2393</v>
      </c>
      <c r="F7" s="150"/>
      <c r="G7" s="150">
        <v>1596</v>
      </c>
      <c r="H7" s="150">
        <v>9359</v>
      </c>
    </row>
    <row r="8" spans="2:8" x14ac:dyDescent="0.25">
      <c r="B8" s="98" t="s">
        <v>59</v>
      </c>
      <c r="C8" s="150">
        <v>3125</v>
      </c>
      <c r="D8" s="150">
        <v>4</v>
      </c>
      <c r="E8" s="150">
        <v>34</v>
      </c>
      <c r="F8" s="150"/>
      <c r="G8" s="150">
        <v>7</v>
      </c>
      <c r="H8" s="150">
        <v>3170</v>
      </c>
    </row>
    <row r="9" spans="2:8" x14ac:dyDescent="0.25">
      <c r="B9" s="98" t="s">
        <v>61</v>
      </c>
      <c r="C9" s="150">
        <v>8808</v>
      </c>
      <c r="D9" s="150">
        <v>0</v>
      </c>
      <c r="E9" s="150">
        <v>3511</v>
      </c>
      <c r="F9" s="150"/>
      <c r="G9" s="150">
        <v>3911</v>
      </c>
      <c r="H9" s="150">
        <v>16230</v>
      </c>
    </row>
    <row r="10" spans="2:8" x14ac:dyDescent="0.25">
      <c r="B10" s="98" t="s">
        <v>100</v>
      </c>
      <c r="C10" s="150">
        <v>6176</v>
      </c>
      <c r="D10" s="150">
        <v>0</v>
      </c>
      <c r="E10" s="150">
        <v>344</v>
      </c>
      <c r="F10" s="150"/>
      <c r="G10" s="150">
        <v>254</v>
      </c>
      <c r="H10" s="150">
        <v>6774</v>
      </c>
    </row>
    <row r="11" spans="2:8" x14ac:dyDescent="0.25">
      <c r="B11" s="98" t="s">
        <v>101</v>
      </c>
      <c r="C11" s="150">
        <v>3262</v>
      </c>
      <c r="D11" s="150" t="s">
        <v>14</v>
      </c>
      <c r="E11" s="150">
        <v>268</v>
      </c>
      <c r="F11" s="150"/>
      <c r="G11" s="150">
        <v>55</v>
      </c>
      <c r="H11" s="150">
        <v>3585</v>
      </c>
    </row>
    <row r="12" spans="2:8" x14ac:dyDescent="0.25">
      <c r="B12" s="98" t="s">
        <v>64</v>
      </c>
      <c r="C12" s="150">
        <v>3608</v>
      </c>
      <c r="D12" s="150">
        <v>21</v>
      </c>
      <c r="E12" s="150">
        <v>2886</v>
      </c>
      <c r="F12" s="150"/>
      <c r="G12" s="150">
        <v>1728</v>
      </c>
      <c r="H12" s="150">
        <v>8243</v>
      </c>
    </row>
    <row r="13" spans="2:8" x14ac:dyDescent="0.25">
      <c r="B13" s="98" t="s">
        <v>102</v>
      </c>
      <c r="C13" s="150">
        <v>1495</v>
      </c>
      <c r="D13" s="150">
        <v>0</v>
      </c>
      <c r="E13" s="150">
        <v>737</v>
      </c>
      <c r="F13" s="150"/>
      <c r="G13" s="150">
        <v>622</v>
      </c>
      <c r="H13" s="150">
        <v>2854</v>
      </c>
    </row>
    <row r="14" spans="2:8" x14ac:dyDescent="0.25">
      <c r="B14" s="98" t="s">
        <v>60</v>
      </c>
      <c r="C14" s="150">
        <v>142</v>
      </c>
      <c r="D14" s="150">
        <v>297</v>
      </c>
      <c r="E14" s="150">
        <v>167</v>
      </c>
      <c r="F14" s="150"/>
      <c r="G14" s="150">
        <v>12</v>
      </c>
      <c r="H14" s="150">
        <v>618</v>
      </c>
    </row>
    <row r="15" spans="2:8" x14ac:dyDescent="0.25">
      <c r="B15" s="98" t="s">
        <v>103</v>
      </c>
      <c r="C15" s="150">
        <v>813</v>
      </c>
      <c r="D15" s="150">
        <v>94</v>
      </c>
      <c r="E15" s="150">
        <v>2964</v>
      </c>
      <c r="F15" s="150"/>
      <c r="G15" s="150">
        <v>2303</v>
      </c>
      <c r="H15" s="150">
        <v>6174</v>
      </c>
    </row>
    <row r="16" spans="2:8" x14ac:dyDescent="0.25">
      <c r="B16" s="98" t="s">
        <v>67</v>
      </c>
      <c r="C16" s="150">
        <v>593</v>
      </c>
      <c r="D16" s="150">
        <v>293</v>
      </c>
      <c r="E16" s="150">
        <v>1184</v>
      </c>
      <c r="F16" s="150">
        <v>5692</v>
      </c>
      <c r="G16" s="150">
        <v>364</v>
      </c>
      <c r="H16" s="150">
        <v>8125</v>
      </c>
    </row>
    <row r="17" spans="2:8" x14ac:dyDescent="0.25">
      <c r="B17" s="98" t="s">
        <v>68</v>
      </c>
      <c r="C17" s="150">
        <v>1402</v>
      </c>
      <c r="D17" s="150">
        <v>5</v>
      </c>
      <c r="E17" s="150">
        <v>636</v>
      </c>
      <c r="F17" s="150"/>
      <c r="G17" s="150">
        <v>176</v>
      </c>
      <c r="H17" s="150">
        <v>2219</v>
      </c>
    </row>
    <row r="18" spans="2:8" x14ac:dyDescent="0.25">
      <c r="B18" s="98" t="s">
        <v>69</v>
      </c>
      <c r="C18" s="150">
        <v>526</v>
      </c>
      <c r="D18" s="150">
        <v>38</v>
      </c>
      <c r="E18" s="150">
        <v>1484</v>
      </c>
      <c r="F18" s="150"/>
      <c r="G18" s="150">
        <v>129</v>
      </c>
      <c r="H18" s="150">
        <v>2178</v>
      </c>
    </row>
    <row r="19" spans="2:8" x14ac:dyDescent="0.25">
      <c r="B19" s="98" t="s">
        <v>70</v>
      </c>
      <c r="C19" s="150">
        <v>1020</v>
      </c>
      <c r="D19" s="150">
        <v>148</v>
      </c>
      <c r="E19" s="150">
        <v>2204</v>
      </c>
      <c r="F19" s="150"/>
      <c r="G19" s="150">
        <v>594</v>
      </c>
      <c r="H19" s="150">
        <v>3967</v>
      </c>
    </row>
    <row r="20" spans="2:8" x14ac:dyDescent="0.25">
      <c r="B20" s="105" t="s">
        <v>71</v>
      </c>
      <c r="C20" s="154">
        <v>1500</v>
      </c>
      <c r="D20" s="154">
        <v>495</v>
      </c>
      <c r="E20" s="154">
        <v>1055</v>
      </c>
      <c r="F20" s="154"/>
      <c r="G20" s="154">
        <v>95</v>
      </c>
      <c r="H20" s="154">
        <v>3145</v>
      </c>
    </row>
    <row r="21" spans="2:8" x14ac:dyDescent="0.25">
      <c r="B21" s="98" t="s">
        <v>72</v>
      </c>
      <c r="C21" s="150">
        <v>222</v>
      </c>
      <c r="D21" s="150">
        <v>770</v>
      </c>
      <c r="E21" s="150">
        <v>233</v>
      </c>
      <c r="F21" s="150"/>
      <c r="G21" s="150">
        <v>122</v>
      </c>
      <c r="H21" s="150">
        <v>1347</v>
      </c>
    </row>
    <row r="22" spans="2:8" x14ac:dyDescent="0.25">
      <c r="B22" s="98" t="s">
        <v>73</v>
      </c>
      <c r="C22" s="150">
        <v>663</v>
      </c>
      <c r="D22" s="150">
        <v>4129</v>
      </c>
      <c r="E22" s="150">
        <v>1157</v>
      </c>
      <c r="F22" s="150"/>
      <c r="G22" s="150">
        <v>738</v>
      </c>
      <c r="H22" s="150">
        <v>6688</v>
      </c>
    </row>
    <row r="23" spans="2:8" x14ac:dyDescent="0.25">
      <c r="B23" s="98" t="s">
        <v>74</v>
      </c>
      <c r="C23" s="150">
        <v>10</v>
      </c>
      <c r="D23" s="150">
        <v>6464</v>
      </c>
      <c r="E23" s="150">
        <v>4193</v>
      </c>
      <c r="F23" s="150"/>
      <c r="G23" s="150">
        <v>1612</v>
      </c>
      <c r="H23" s="150">
        <v>12279</v>
      </c>
    </row>
    <row r="24" spans="2:8" x14ac:dyDescent="0.25">
      <c r="B24" s="98" t="s">
        <v>75</v>
      </c>
      <c r="C24" s="150">
        <v>377</v>
      </c>
      <c r="D24" s="150">
        <v>3239</v>
      </c>
      <c r="E24" s="150">
        <v>573</v>
      </c>
      <c r="F24" s="150"/>
      <c r="G24" s="150">
        <v>150</v>
      </c>
      <c r="H24" s="150">
        <v>4339</v>
      </c>
    </row>
    <row r="25" spans="2:8" x14ac:dyDescent="0.25">
      <c r="B25" s="98" t="s">
        <v>76</v>
      </c>
      <c r="C25" s="150">
        <v>1004</v>
      </c>
      <c r="D25" s="150">
        <v>2285</v>
      </c>
      <c r="E25" s="150">
        <v>786</v>
      </c>
      <c r="F25" s="150"/>
      <c r="G25" s="150">
        <v>854</v>
      </c>
      <c r="H25" s="150">
        <v>4929</v>
      </c>
    </row>
    <row r="26" spans="2:8" x14ac:dyDescent="0.25">
      <c r="B26" s="98" t="s">
        <v>77</v>
      </c>
      <c r="C26" s="150">
        <v>123</v>
      </c>
      <c r="D26" s="150">
        <v>3397</v>
      </c>
      <c r="E26" s="150">
        <v>2382</v>
      </c>
      <c r="F26" s="150"/>
      <c r="G26" s="150">
        <v>166</v>
      </c>
      <c r="H26" s="150">
        <v>6068</v>
      </c>
    </row>
    <row r="27" spans="2:8" x14ac:dyDescent="0.25">
      <c r="B27" s="111" t="s">
        <v>78</v>
      </c>
      <c r="C27" s="151">
        <v>304</v>
      </c>
      <c r="D27" s="151">
        <v>1936</v>
      </c>
      <c r="E27" s="151">
        <v>1521</v>
      </c>
      <c r="F27" s="151"/>
      <c r="G27" s="151">
        <v>527</v>
      </c>
      <c r="H27" s="151">
        <v>4288</v>
      </c>
    </row>
    <row r="28" spans="2:8" x14ac:dyDescent="0.25">
      <c r="B28" s="129" t="s">
        <v>80</v>
      </c>
      <c r="C28" s="152">
        <v>40517</v>
      </c>
      <c r="D28" s="152">
        <v>23641</v>
      </c>
      <c r="E28" s="152">
        <v>30711</v>
      </c>
      <c r="F28" s="152"/>
      <c r="G28" s="152">
        <v>16018</v>
      </c>
      <c r="H28" s="152">
        <v>116579</v>
      </c>
    </row>
    <row r="29" spans="2:8" x14ac:dyDescent="0.25">
      <c r="C29" s="153"/>
      <c r="D29" s="153"/>
      <c r="E29" s="153"/>
      <c r="F29" s="153"/>
      <c r="G29" s="153"/>
      <c r="H29" s="153"/>
    </row>
    <row r="30" spans="2:8" x14ac:dyDescent="0.25">
      <c r="C30" s="153"/>
      <c r="D30" s="153"/>
      <c r="E30" s="153"/>
      <c r="F30" s="153"/>
      <c r="G30" s="153"/>
      <c r="H30" s="153"/>
    </row>
    <row r="31" spans="2:8" x14ac:dyDescent="0.25">
      <c r="B31" s="124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Tab 5.1 Graf 5.1-5.2-5.3</vt:lpstr>
      <vt:lpstr>Tab 5.2</vt:lpstr>
      <vt:lpstr>Tab 5.3 Graf 5.4-5.5</vt:lpstr>
      <vt:lpstr>Tab 5.4 Graf 5.6 5.7</vt:lpstr>
      <vt:lpstr>Tab 5.5 Graf 5.8 5.9</vt:lpstr>
      <vt:lpstr>Tab 5.6 Graf 5.10 5.11</vt:lpstr>
      <vt:lpstr>Tab 5.7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Tiziana Valentino</dc:creator>
  <cp:lastModifiedBy>Tiziana Valentino</cp:lastModifiedBy>
  <dcterms:created xsi:type="dcterms:W3CDTF">2025-11-25T15:42:05Z</dcterms:created>
  <dcterms:modified xsi:type="dcterms:W3CDTF">2025-12-30T16:12:10Z</dcterms:modified>
</cp:coreProperties>
</file>