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CONDIVISA ALE\STATISTICA - LOC\PUBBLICAZIONI\STATISTICA IN PILLOLE\2023\Pillole_01_Gennaio_2023_PNRR_DIVARI_TERRITORIALI\Dati\"/>
    </mc:Choice>
  </mc:AlternateContent>
  <bookViews>
    <workbookView xWindow="0" yWindow="0" windowWidth="28800" windowHeight="12300" firstSheet="2" activeTab="6"/>
  </bookViews>
  <sheets>
    <sheet name="PIL" sheetId="1" r:id="rId1"/>
    <sheet name="Tasso occupazione" sheetId="2" r:id="rId2"/>
    <sheet name="Banda Ultra larga" sheetId="6" r:id="rId3"/>
    <sheet name="Risorse idriche" sheetId="7" r:id="rId4"/>
    <sheet name="Servizi Infanzia Comuni" sheetId="4" r:id="rId5"/>
    <sheet name="Emigrazione ospedaliera" sheetId="5" r:id="rId6"/>
    <sheet name="Pop_res 24-49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E12" i="8"/>
  <c r="D12" i="8"/>
  <c r="C12" i="8"/>
  <c r="B12" i="8"/>
  <c r="M12" i="7" l="1"/>
  <c r="J12" i="7"/>
  <c r="G12" i="7"/>
  <c r="D12" i="7"/>
  <c r="M11" i="7"/>
  <c r="J11" i="7"/>
  <c r="G11" i="7"/>
  <c r="D11" i="7"/>
  <c r="M10" i="7"/>
  <c r="J10" i="7"/>
  <c r="G10" i="7"/>
  <c r="D10" i="7"/>
</calcChain>
</file>

<file path=xl/sharedStrings.xml><?xml version="1.0" encoding="utf-8"?>
<sst xmlns="http://schemas.openxmlformats.org/spreadsheetml/2006/main" count="96" uniqueCount="31">
  <si>
    <t>Abruzzo</t>
  </si>
  <si>
    <t>Italia</t>
  </si>
  <si>
    <t>Ripartizione</t>
  </si>
  <si>
    <t>Tavola 2 - Prodotto Interno Lordo (a prezzi correnti di mercato) pro-capite.  Province, regioni e ripartizioni geografiche. Anni: 2000-2019. Valori assoluti (euro) (a) (b)</t>
  </si>
  <si>
    <t>L'Aquila</t>
  </si>
  <si>
    <t>Teramo</t>
  </si>
  <si>
    <t>Pescara</t>
  </si>
  <si>
    <t>Chieti</t>
  </si>
  <si>
    <t>Mezzogiorno</t>
  </si>
  <si>
    <t>Tavola 4 - Tasso di occupazione 25-34 anni. Province, regioni e ripartizioni geografiche.  Anni 2004-2020 (valori %) (a)</t>
  </si>
  <si>
    <t>Tavola 13 - Comuni che hanno attivato servizi per l'infanzia (a) sul totale dei Comuni della provincia. Province, regioni e ripartizioni. Anni: 2004-2019 (valori %)</t>
  </si>
  <si>
    <r>
      <t xml:space="preserve">Tavola 14 - "Emigrazione ospedaliera" (extra-regione). Province, regioni e ripartizioni. Anni: 1999-2020 (valori %) </t>
    </r>
    <r>
      <rPr>
        <b/>
        <i/>
        <sz val="11"/>
        <color rgb="FF000000"/>
        <rFont val="Calibri"/>
        <family val="2"/>
        <scheme val="minor"/>
      </rPr>
      <t>(a)</t>
    </r>
  </si>
  <si>
    <t>Centro-Nord</t>
  </si>
  <si>
    <t>Tavola 8 - “Penetrazione della banda ultra larga”. Province e regioni.  Anni 2015-2020. Valori %</t>
  </si>
  <si>
    <t>Piemonte</t>
  </si>
  <si>
    <t>Lombardia</t>
  </si>
  <si>
    <t>Veneto</t>
  </si>
  <si>
    <t>Emilia-Romagna</t>
  </si>
  <si>
    <t>Toscana</t>
  </si>
  <si>
    <t>Molise</t>
  </si>
  <si>
    <t>Tavola 9 - Acqua erogata e acqua immessa nelle reti di distribuzione comunale (x 1000 metri cubi), e indice di "efficienza nella distribuzione dell'acqua". Province, regioni e ripartizioni geografiche.  Anni: 1999, 2008, 2012, 2015, 2018 (valori assoluti e %)</t>
  </si>
  <si>
    <r>
      <t>acqua erogata (x1000 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)</t>
    </r>
  </si>
  <si>
    <r>
      <t>acqua immessa  (x1000 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)</t>
    </r>
  </si>
  <si>
    <t>efficienza (%)</t>
  </si>
  <si>
    <t>Tavola 3 - Popolazione residente 25-49 anni per titolo di studio. Province, regioni e ripartizioni geografiche.  Anni 2011, e 2020 (valori assoluti)</t>
  </si>
  <si>
    <t>Provincia</t>
  </si>
  <si>
    <t>analfabeti e alfabeti privi di titolo di studio</t>
  </si>
  <si>
    <t>licenza elementare</t>
  </si>
  <si>
    <t>licenza media inferiore o di avviamento professionale</t>
  </si>
  <si>
    <t>Diploma</t>
  </si>
  <si>
    <t>titolo di studio terziario di secondo livello e dottorato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</si>
</sst>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7" fillId="0" borderId="0" xfId="0" applyFont="1"/>
    <xf numFmtId="0" fontId="0" fillId="0" borderId="0" xfId="0" applyFont="1"/>
    <xf numFmtId="0" fontId="5" fillId="0" borderId="0" xfId="1" applyFont="1" applyFill="1" applyBorder="1" applyAlignment="1"/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0" fontId="6" fillId="0" borderId="0" xfId="1" applyFont="1" applyFill="1" applyBorder="1" applyAlignment="1"/>
    <xf numFmtId="0" fontId="4" fillId="0" borderId="0" xfId="1" applyFont="1" applyFill="1" applyBorder="1" applyAlignment="1"/>
    <xf numFmtId="164" fontId="1" fillId="0" borderId="0" xfId="0" applyNumberFormat="1" applyFont="1" applyFill="1" applyBorder="1"/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0" sqref="F10"/>
    </sheetView>
  </sheetViews>
  <sheetFormatPr defaultRowHeight="15" x14ac:dyDescent="0.25"/>
  <cols>
    <col min="1" max="1" width="14.28515625" customWidth="1"/>
  </cols>
  <sheetData>
    <row r="1" spans="1:8" s="1" customFormat="1" x14ac:dyDescent="0.25">
      <c r="A1" s="2" t="s">
        <v>3</v>
      </c>
    </row>
    <row r="2" spans="1:8" s="1" customFormat="1" ht="20.100000000000001" customHeight="1" x14ac:dyDescent="0.25"/>
    <row r="3" spans="1:8" s="1" customFormat="1" ht="15" customHeight="1" x14ac:dyDescent="0.25">
      <c r="A3" s="14" t="s">
        <v>2</v>
      </c>
      <c r="B3" s="15">
        <v>2000</v>
      </c>
      <c r="C3" s="15">
        <v>2004</v>
      </c>
      <c r="D3" s="15">
        <v>2011</v>
      </c>
      <c r="E3" s="15">
        <v>2018</v>
      </c>
      <c r="F3" s="15">
        <v>2019</v>
      </c>
      <c r="G3" s="15">
        <v>2020</v>
      </c>
      <c r="H3" s="15">
        <v>2021</v>
      </c>
    </row>
    <row r="4" spans="1:8" s="1" customFormat="1" x14ac:dyDescent="0.25">
      <c r="A4" s="12" t="s">
        <v>4</v>
      </c>
      <c r="B4" s="3">
        <v>17500</v>
      </c>
      <c r="C4" s="7">
        <v>19700</v>
      </c>
      <c r="D4" s="4">
        <v>24100</v>
      </c>
      <c r="E4" s="4">
        <v>25200</v>
      </c>
      <c r="F4" s="4">
        <v>26100</v>
      </c>
      <c r="G4" s="5"/>
      <c r="H4" s="5"/>
    </row>
    <row r="5" spans="1:8" s="1" customFormat="1" x14ac:dyDescent="0.25">
      <c r="A5" s="12" t="s">
        <v>5</v>
      </c>
      <c r="B5" s="3">
        <v>18900</v>
      </c>
      <c r="C5" s="7">
        <v>20600</v>
      </c>
      <c r="D5" s="4">
        <v>23300</v>
      </c>
      <c r="E5" s="4">
        <v>24000</v>
      </c>
      <c r="F5" s="4">
        <v>24300</v>
      </c>
      <c r="G5" s="5"/>
      <c r="H5" s="5"/>
    </row>
    <row r="6" spans="1:8" s="1" customFormat="1" x14ac:dyDescent="0.25">
      <c r="A6" s="12" t="s">
        <v>6</v>
      </c>
      <c r="B6" s="3">
        <v>19900</v>
      </c>
      <c r="C6" s="7">
        <v>22800</v>
      </c>
      <c r="D6" s="4">
        <v>24900</v>
      </c>
      <c r="E6" s="4">
        <v>25600</v>
      </c>
      <c r="F6" s="4">
        <v>25200</v>
      </c>
      <c r="G6" s="5"/>
      <c r="H6" s="5"/>
    </row>
    <row r="7" spans="1:8" s="1" customFormat="1" x14ac:dyDescent="0.25">
      <c r="A7" s="12" t="s">
        <v>7</v>
      </c>
      <c r="B7" s="3">
        <v>19900</v>
      </c>
      <c r="C7" s="7">
        <v>19300</v>
      </c>
      <c r="D7" s="4">
        <v>24600</v>
      </c>
      <c r="E7" s="4">
        <v>26100</v>
      </c>
      <c r="F7" s="4">
        <v>26400</v>
      </c>
      <c r="G7" s="5"/>
      <c r="H7" s="5"/>
    </row>
    <row r="8" spans="1:8" x14ac:dyDescent="0.25">
      <c r="A8" s="13" t="s">
        <v>0</v>
      </c>
      <c r="B8" s="7">
        <v>19136.37</v>
      </c>
      <c r="C8" s="7">
        <v>20557.659</v>
      </c>
      <c r="D8" s="7">
        <v>24226.723000000002</v>
      </c>
      <c r="E8" s="7">
        <v>25112.592000000001</v>
      </c>
      <c r="F8" s="7">
        <v>25388.414000000001</v>
      </c>
      <c r="G8" s="8">
        <v>23547.368999999999</v>
      </c>
      <c r="H8" s="8">
        <v>25489.350999999999</v>
      </c>
    </row>
    <row r="9" spans="1:8" x14ac:dyDescent="0.25">
      <c r="A9" s="6" t="s">
        <v>12</v>
      </c>
      <c r="B9" s="7">
        <v>25885.998</v>
      </c>
      <c r="C9" s="7">
        <v>29727.362000000001</v>
      </c>
      <c r="D9" s="7">
        <v>32361.280999999999</v>
      </c>
      <c r="E9" s="7">
        <v>34893.72</v>
      </c>
      <c r="F9" s="7">
        <v>35439.502</v>
      </c>
      <c r="G9" s="8">
        <v>32812.851000000002</v>
      </c>
      <c r="H9" s="8">
        <v>35398.161</v>
      </c>
    </row>
    <row r="10" spans="1:8" x14ac:dyDescent="0.25">
      <c r="A10" s="6" t="s">
        <v>8</v>
      </c>
      <c r="B10" s="7">
        <v>14543.563</v>
      </c>
      <c r="C10" s="7">
        <v>16730.525000000001</v>
      </c>
      <c r="D10" s="7">
        <v>18195.682000000001</v>
      </c>
      <c r="E10" s="7">
        <v>19223.704000000002</v>
      </c>
      <c r="F10" s="7">
        <v>19582.496999999999</v>
      </c>
      <c r="G10" s="8">
        <v>18338.055</v>
      </c>
      <c r="H10" s="8">
        <v>19738.986000000001</v>
      </c>
    </row>
    <row r="11" spans="1:8" x14ac:dyDescent="0.25">
      <c r="A11" s="9" t="s">
        <v>1</v>
      </c>
      <c r="B11" s="10">
        <v>21803.036</v>
      </c>
      <c r="C11" s="10">
        <v>25114.374</v>
      </c>
      <c r="D11" s="10">
        <v>27466.993999999999</v>
      </c>
      <c r="E11" s="10">
        <v>29583.734</v>
      </c>
      <c r="F11" s="10">
        <v>30079.953000000001</v>
      </c>
      <c r="G11" s="11">
        <v>27938.292000000001</v>
      </c>
      <c r="H11" s="11">
        <v>30136.207999999999</v>
      </c>
    </row>
    <row r="12" spans="1:8" x14ac:dyDescent="0.25">
      <c r="A12" s="32"/>
      <c r="B12" s="32"/>
      <c r="C12" s="32"/>
      <c r="D12" s="32"/>
      <c r="E12" s="32"/>
      <c r="F12" s="32"/>
      <c r="G12" s="32"/>
      <c r="H12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:G11"/>
    </sheetView>
  </sheetViews>
  <sheetFormatPr defaultRowHeight="15" x14ac:dyDescent="0.25"/>
  <cols>
    <col min="1" max="1" width="13.5703125" customWidth="1"/>
  </cols>
  <sheetData>
    <row r="1" spans="1:7" s="16" customFormat="1" ht="15.75" customHeight="1" x14ac:dyDescent="0.25">
      <c r="A1" s="2" t="s">
        <v>9</v>
      </c>
    </row>
    <row r="3" spans="1:7" ht="16.5" customHeight="1" x14ac:dyDescent="0.25">
      <c r="A3" s="14" t="s">
        <v>2</v>
      </c>
      <c r="B3" s="15">
        <v>2004</v>
      </c>
      <c r="C3" s="15">
        <v>2011</v>
      </c>
      <c r="D3" s="15">
        <v>2018</v>
      </c>
      <c r="E3" s="15">
        <v>2019</v>
      </c>
      <c r="F3" s="15">
        <v>2020</v>
      </c>
      <c r="G3" s="15">
        <v>2021</v>
      </c>
    </row>
    <row r="4" spans="1:7" s="16" customFormat="1" x14ac:dyDescent="0.25">
      <c r="A4" s="13" t="s">
        <v>4</v>
      </c>
      <c r="B4" s="17">
        <v>59.361102000000002</v>
      </c>
      <c r="C4" s="17">
        <v>61.856082000000001</v>
      </c>
      <c r="D4" s="17">
        <v>61.935133</v>
      </c>
      <c r="E4" s="17">
        <v>58.458984999999998</v>
      </c>
      <c r="F4" s="17">
        <v>55.222814</v>
      </c>
      <c r="G4" s="17">
        <v>53.016908000000001</v>
      </c>
    </row>
    <row r="5" spans="1:7" s="16" customFormat="1" x14ac:dyDescent="0.25">
      <c r="A5" s="13" t="s">
        <v>5</v>
      </c>
      <c r="B5" s="17">
        <v>69.017304999999993</v>
      </c>
      <c r="C5" s="17">
        <v>66.51146</v>
      </c>
      <c r="D5" s="17">
        <v>70.270032999999998</v>
      </c>
      <c r="E5" s="17">
        <v>65.593333999999999</v>
      </c>
      <c r="F5" s="17">
        <v>63.168911999999999</v>
      </c>
      <c r="G5" s="17">
        <v>71.295035999999996</v>
      </c>
    </row>
    <row r="6" spans="1:7" s="16" customFormat="1" x14ac:dyDescent="0.25">
      <c r="A6" s="13" t="s">
        <v>6</v>
      </c>
      <c r="B6" s="17">
        <v>65.508362000000005</v>
      </c>
      <c r="C6" s="17">
        <v>64.480103999999997</v>
      </c>
      <c r="D6" s="17">
        <v>54.812834000000002</v>
      </c>
      <c r="E6" s="17">
        <v>55.423580999999999</v>
      </c>
      <c r="F6" s="17">
        <v>56.383315000000003</v>
      </c>
      <c r="G6" s="17">
        <v>64.167760999999999</v>
      </c>
    </row>
    <row r="7" spans="1:7" s="16" customFormat="1" x14ac:dyDescent="0.25">
      <c r="A7" s="13" t="s">
        <v>7</v>
      </c>
      <c r="B7" s="17">
        <v>68.603514000000004</v>
      </c>
      <c r="C7" s="17">
        <v>60.049107999999997</v>
      </c>
      <c r="D7" s="17">
        <v>59.874910999999997</v>
      </c>
      <c r="E7" s="17">
        <v>60.346628000000003</v>
      </c>
      <c r="F7" s="17">
        <v>59.034182000000001</v>
      </c>
      <c r="G7" s="17">
        <v>60.629479000000003</v>
      </c>
    </row>
    <row r="8" spans="1:7" s="16" customFormat="1" x14ac:dyDescent="0.25">
      <c r="A8" s="13" t="s">
        <v>0</v>
      </c>
      <c r="B8" s="18">
        <v>65.906966999999995</v>
      </c>
      <c r="C8" s="18">
        <v>63.095267</v>
      </c>
      <c r="D8" s="18">
        <v>61.594504000000001</v>
      </c>
      <c r="E8" s="18">
        <v>59.962643999999997</v>
      </c>
      <c r="F8" s="18">
        <v>58.549860000000002</v>
      </c>
      <c r="G8" s="17">
        <v>62.377738000000001</v>
      </c>
    </row>
    <row r="9" spans="1:7" s="16" customFormat="1" x14ac:dyDescent="0.25">
      <c r="A9" s="6" t="s">
        <v>12</v>
      </c>
      <c r="B9" s="18">
        <v>79.994566862034929</v>
      </c>
      <c r="C9" s="18">
        <v>75.812395007712993</v>
      </c>
      <c r="D9" s="18">
        <v>72.291319081329675</v>
      </c>
      <c r="E9" s="18">
        <v>73.103539748590848</v>
      </c>
      <c r="F9" s="18">
        <v>71.114669151542941</v>
      </c>
      <c r="G9" s="17">
        <v>72.405512335108995</v>
      </c>
    </row>
    <row r="10" spans="1:7" s="16" customFormat="1" x14ac:dyDescent="0.25">
      <c r="A10" s="6" t="s">
        <v>8</v>
      </c>
      <c r="B10" s="18">
        <v>52.290295999999998</v>
      </c>
      <c r="C10" s="18">
        <v>47.627927999999997</v>
      </c>
      <c r="D10" s="18">
        <v>44.260607999999998</v>
      </c>
      <c r="E10" s="18">
        <v>44.976781000000003</v>
      </c>
      <c r="F10" s="18">
        <v>43.124493999999999</v>
      </c>
      <c r="G10" s="17">
        <v>45.727449999999997</v>
      </c>
    </row>
    <row r="11" spans="1:7" x14ac:dyDescent="0.25">
      <c r="A11" s="9" t="s">
        <v>1</v>
      </c>
      <c r="B11" s="19">
        <v>70.002285000000001</v>
      </c>
      <c r="C11" s="19">
        <v>65.274552999999997</v>
      </c>
      <c r="D11" s="19">
        <v>61.674697999999999</v>
      </c>
      <c r="E11" s="19">
        <v>62.537931</v>
      </c>
      <c r="F11" s="19">
        <v>60.719293</v>
      </c>
      <c r="G11" s="20">
        <v>62.610093999999997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32.42578125" customWidth="1"/>
  </cols>
  <sheetData>
    <row r="1" spans="1:7" x14ac:dyDescent="0.25">
      <c r="A1" s="21" t="s">
        <v>13</v>
      </c>
    </row>
    <row r="3" spans="1:7" x14ac:dyDescent="0.25">
      <c r="A3" s="14" t="s">
        <v>2</v>
      </c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</row>
    <row r="4" spans="1:7" x14ac:dyDescent="0.25">
      <c r="A4" s="24" t="s">
        <v>4</v>
      </c>
      <c r="B4" s="38">
        <v>0.18863409017824601</v>
      </c>
      <c r="C4" s="38">
        <v>1.37122061860107</v>
      </c>
      <c r="D4" s="38">
        <v>2.7944270773851998</v>
      </c>
      <c r="E4" s="38">
        <v>5.5013409549815302</v>
      </c>
      <c r="F4" s="38">
        <v>7.5613624706700797</v>
      </c>
      <c r="G4" s="38">
        <v>13.1147780301841</v>
      </c>
    </row>
    <row r="5" spans="1:7" x14ac:dyDescent="0.25">
      <c r="A5" s="24" t="s">
        <v>5</v>
      </c>
      <c r="B5" s="38">
        <v>6.3348547525425396E-3</v>
      </c>
      <c r="C5" s="38">
        <v>0.41273476398161102</v>
      </c>
      <c r="D5" s="38">
        <v>3.3557189782520802</v>
      </c>
      <c r="E5" s="38">
        <v>9.6381287266529796</v>
      </c>
      <c r="F5" s="38">
        <v>12.2046130563927</v>
      </c>
      <c r="G5" s="38">
        <v>17.338997337546701</v>
      </c>
    </row>
    <row r="6" spans="1:7" x14ac:dyDescent="0.25">
      <c r="A6" s="24" t="s">
        <v>6</v>
      </c>
      <c r="B6" s="38">
        <v>4.1021476229904703</v>
      </c>
      <c r="C6" s="38">
        <v>5.8465455511697497</v>
      </c>
      <c r="D6" s="38">
        <v>8.7082698603961006</v>
      </c>
      <c r="E6" s="38">
        <v>13.8742989712634</v>
      </c>
      <c r="F6" s="38">
        <v>16.549903099498199</v>
      </c>
      <c r="G6" s="38">
        <v>21.6156670768321</v>
      </c>
    </row>
    <row r="7" spans="1:7" x14ac:dyDescent="0.25">
      <c r="A7" s="24" t="s">
        <v>7</v>
      </c>
      <c r="B7" s="38">
        <v>0.11501825672352101</v>
      </c>
      <c r="C7" s="38">
        <v>1.4792163473051501</v>
      </c>
      <c r="D7" s="38">
        <v>4.8608662787197598</v>
      </c>
      <c r="E7" s="38">
        <v>9.5260995352872992</v>
      </c>
      <c r="F7" s="38">
        <v>11.8024766383308</v>
      </c>
      <c r="G7" s="38">
        <v>16.7488280287584</v>
      </c>
    </row>
    <row r="8" spans="1:7" x14ac:dyDescent="0.25">
      <c r="A8" s="24" t="s">
        <v>14</v>
      </c>
      <c r="B8" s="39">
        <v>2.57952464720361</v>
      </c>
      <c r="C8" s="39">
        <v>3.9831407765032201</v>
      </c>
      <c r="D8" s="39">
        <v>6.50673946488181</v>
      </c>
      <c r="E8" s="39">
        <v>11.6987610270792</v>
      </c>
      <c r="F8" s="39">
        <v>14.951663505690099</v>
      </c>
      <c r="G8" s="40">
        <v>19.2651527079598</v>
      </c>
    </row>
    <row r="9" spans="1:7" x14ac:dyDescent="0.25">
      <c r="A9" s="24" t="s">
        <v>15</v>
      </c>
      <c r="B9" s="39">
        <v>3.8753011798723098</v>
      </c>
      <c r="C9" s="39">
        <v>5.70746717177708</v>
      </c>
      <c r="D9" s="39">
        <v>9.0768257209684595</v>
      </c>
      <c r="E9" s="39">
        <v>14.277387849226301</v>
      </c>
      <c r="F9" s="39">
        <v>18.451350034866302</v>
      </c>
      <c r="G9" s="40">
        <v>22.916508231696199</v>
      </c>
    </row>
    <row r="10" spans="1:7" x14ac:dyDescent="0.25">
      <c r="A10" s="24" t="s">
        <v>16</v>
      </c>
      <c r="B10" s="39">
        <v>1.71526867379701</v>
      </c>
      <c r="C10" s="39">
        <v>3.12628648611217</v>
      </c>
      <c r="D10" s="39">
        <v>5.9731714455175897</v>
      </c>
      <c r="E10" s="39">
        <v>11.042864831111601</v>
      </c>
      <c r="F10" s="39">
        <v>14.478390315528699</v>
      </c>
      <c r="G10" s="40">
        <v>18.3929995987138</v>
      </c>
    </row>
    <row r="11" spans="1:7" x14ac:dyDescent="0.25">
      <c r="A11" s="24" t="s">
        <v>17</v>
      </c>
      <c r="B11" s="39">
        <v>2.9557280455549901</v>
      </c>
      <c r="C11" s="39">
        <v>5.2688231101572702</v>
      </c>
      <c r="D11" s="39">
        <v>8.8168369733112701</v>
      </c>
      <c r="E11" s="39">
        <v>14.285634087583301</v>
      </c>
      <c r="F11" s="39">
        <v>18.269795920585899</v>
      </c>
      <c r="G11" s="40">
        <v>22.8927381948902</v>
      </c>
    </row>
    <row r="12" spans="1:7" x14ac:dyDescent="0.25">
      <c r="A12" s="24" t="s">
        <v>18</v>
      </c>
      <c r="B12" s="39">
        <v>1.8184800717693701</v>
      </c>
      <c r="C12" s="39">
        <v>3.71296374465292</v>
      </c>
      <c r="D12" s="39">
        <v>7.3309151373286197</v>
      </c>
      <c r="E12" s="39">
        <v>12.962205925054899</v>
      </c>
      <c r="F12" s="39">
        <v>17.0180893029816</v>
      </c>
      <c r="G12" s="40">
        <v>22.270038038304499</v>
      </c>
    </row>
    <row r="13" spans="1:7" x14ac:dyDescent="0.25">
      <c r="A13" s="24" t="s">
        <v>0</v>
      </c>
      <c r="B13" s="39">
        <v>1.0770061810535001</v>
      </c>
      <c r="C13" s="39">
        <v>2.2493930388091998</v>
      </c>
      <c r="D13" s="39">
        <v>4.9873349498249198</v>
      </c>
      <c r="E13" s="39">
        <v>9.6889999335019805</v>
      </c>
      <c r="F13" s="39">
        <v>12.0843133105059</v>
      </c>
      <c r="G13" s="40">
        <v>17.249065510127298</v>
      </c>
    </row>
    <row r="14" spans="1:7" x14ac:dyDescent="0.25">
      <c r="A14" s="24" t="s">
        <v>19</v>
      </c>
      <c r="B14" s="39">
        <v>1.0593804747961599</v>
      </c>
      <c r="C14" s="39">
        <v>2.42783051338859</v>
      </c>
      <c r="D14" s="39">
        <v>4.4690641663942099</v>
      </c>
      <c r="E14" s="39">
        <v>7.4390714448140303</v>
      </c>
      <c r="F14" s="39">
        <v>8.8741975077004192</v>
      </c>
      <c r="G14" s="40">
        <v>13.7218169275415</v>
      </c>
    </row>
    <row r="15" spans="1:7" x14ac:dyDescent="0.25">
      <c r="A15" s="28" t="s">
        <v>1</v>
      </c>
      <c r="B15" s="41">
        <v>2.35703785167961</v>
      </c>
      <c r="C15" s="41">
        <v>4.0578294911444104</v>
      </c>
      <c r="D15" s="41">
        <v>7.40846839795734</v>
      </c>
      <c r="E15" s="41">
        <v>12.731824982289099</v>
      </c>
      <c r="F15" s="41">
        <v>16.2508392485461</v>
      </c>
      <c r="G15" s="41">
        <v>20.4343097529812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T22" sqref="T22"/>
    </sheetView>
  </sheetViews>
  <sheetFormatPr defaultRowHeight="15" x14ac:dyDescent="0.25"/>
  <cols>
    <col min="1" max="1" width="19.5703125" customWidth="1"/>
  </cols>
  <sheetData>
    <row r="1" spans="1:13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3" x14ac:dyDescent="0.25">
      <c r="A3" s="43" t="s">
        <v>2</v>
      </c>
      <c r="B3" s="44">
        <v>2008</v>
      </c>
      <c r="C3" s="44"/>
      <c r="D3" s="44"/>
      <c r="E3" s="44">
        <v>2012</v>
      </c>
      <c r="F3" s="44"/>
      <c r="G3" s="44"/>
      <c r="H3" s="44">
        <v>2015</v>
      </c>
      <c r="I3" s="44"/>
      <c r="J3" s="44"/>
      <c r="K3" s="44">
        <v>2018</v>
      </c>
      <c r="L3" s="44"/>
      <c r="M3" s="44"/>
    </row>
    <row r="4" spans="1:13" ht="38.25" x14ac:dyDescent="0.25">
      <c r="A4" s="43"/>
      <c r="B4" s="33" t="s">
        <v>21</v>
      </c>
      <c r="C4" s="33" t="s">
        <v>22</v>
      </c>
      <c r="D4" s="33" t="s">
        <v>23</v>
      </c>
      <c r="E4" s="33" t="s">
        <v>21</v>
      </c>
      <c r="F4" s="33" t="s">
        <v>22</v>
      </c>
      <c r="G4" s="33" t="s">
        <v>23</v>
      </c>
      <c r="H4" s="33" t="s">
        <v>21</v>
      </c>
      <c r="I4" s="33" t="s">
        <v>22</v>
      </c>
      <c r="J4" s="33" t="s">
        <v>23</v>
      </c>
      <c r="K4" s="33" t="s">
        <v>21</v>
      </c>
      <c r="L4" s="33" t="s">
        <v>22</v>
      </c>
      <c r="M4" s="33" t="s">
        <v>23</v>
      </c>
    </row>
    <row r="5" spans="1:13" s="16" customFormat="1" x14ac:dyDescent="0.25">
      <c r="A5" s="13" t="s">
        <v>4</v>
      </c>
      <c r="B5" s="8">
        <v>30344.46557</v>
      </c>
      <c r="C5" s="8">
        <v>61630.121930000001</v>
      </c>
      <c r="D5" s="17">
        <v>49.236419821569498</v>
      </c>
      <c r="E5" s="8">
        <v>41439</v>
      </c>
      <c r="F5" s="8">
        <v>71825</v>
      </c>
      <c r="G5" s="17">
        <v>57.694396101635924</v>
      </c>
      <c r="H5" s="8">
        <v>42619</v>
      </c>
      <c r="I5" s="8">
        <v>75786</v>
      </c>
      <c r="J5" s="17">
        <v>56.235980260206375</v>
      </c>
      <c r="K5" s="8">
        <v>31933</v>
      </c>
      <c r="L5" s="8">
        <v>84786</v>
      </c>
      <c r="M5" s="17">
        <v>37.663057580260897</v>
      </c>
    </row>
    <row r="6" spans="1:13" s="16" customFormat="1" x14ac:dyDescent="0.25">
      <c r="A6" s="13" t="s">
        <v>5</v>
      </c>
      <c r="B6" s="8">
        <v>32390.490170000001</v>
      </c>
      <c r="C6" s="8">
        <v>48294.208270000003</v>
      </c>
      <c r="D6" s="17">
        <v>67.069098615124702</v>
      </c>
      <c r="E6" s="8">
        <v>27985</v>
      </c>
      <c r="F6" s="8">
        <v>44105</v>
      </c>
      <c r="G6" s="17">
        <v>63.450855912028118</v>
      </c>
      <c r="H6" s="8">
        <v>25444</v>
      </c>
      <c r="I6" s="8">
        <v>41310</v>
      </c>
      <c r="J6" s="17">
        <v>61.592834664730091</v>
      </c>
      <c r="K6" s="8">
        <v>31124</v>
      </c>
      <c r="L6" s="8">
        <v>42797</v>
      </c>
      <c r="M6" s="17">
        <v>72.724723695586135</v>
      </c>
    </row>
    <row r="7" spans="1:13" s="16" customFormat="1" x14ac:dyDescent="0.25">
      <c r="A7" s="13" t="s">
        <v>6</v>
      </c>
      <c r="B7" s="8">
        <v>27288.75261</v>
      </c>
      <c r="C7" s="8">
        <v>49975.95837</v>
      </c>
      <c r="D7" s="17">
        <v>54.603760488125303</v>
      </c>
      <c r="E7" s="8">
        <v>30012</v>
      </c>
      <c r="F7" s="8">
        <v>49976</v>
      </c>
      <c r="G7" s="17">
        <v>60.052825356170956</v>
      </c>
      <c r="H7" s="8">
        <v>23371</v>
      </c>
      <c r="I7" s="8">
        <v>48331</v>
      </c>
      <c r="J7" s="17">
        <v>48.356127537191455</v>
      </c>
      <c r="K7" s="8">
        <v>21708</v>
      </c>
      <c r="L7" s="8">
        <v>48194</v>
      </c>
      <c r="M7" s="17">
        <v>45.042951404739178</v>
      </c>
    </row>
    <row r="8" spans="1:13" s="16" customFormat="1" x14ac:dyDescent="0.25">
      <c r="A8" s="13" t="s">
        <v>7</v>
      </c>
      <c r="B8" s="8">
        <v>31243.03069</v>
      </c>
      <c r="C8" s="8">
        <v>55047.692410000003</v>
      </c>
      <c r="D8" s="17">
        <v>56.756294991076402</v>
      </c>
      <c r="E8" s="8">
        <v>34111</v>
      </c>
      <c r="F8" s="8">
        <v>65450</v>
      </c>
      <c r="G8" s="17">
        <v>52.117647058823522</v>
      </c>
      <c r="H8" s="8">
        <v>28726</v>
      </c>
      <c r="I8" s="8">
        <v>65345</v>
      </c>
      <c r="J8" s="17">
        <v>43.96051725457189</v>
      </c>
      <c r="K8" s="8">
        <v>23351</v>
      </c>
      <c r="L8" s="8">
        <v>67791</v>
      </c>
      <c r="M8" s="17">
        <v>34.445575371361983</v>
      </c>
    </row>
    <row r="9" spans="1:13" s="16" customFormat="1" x14ac:dyDescent="0.25">
      <c r="A9" s="13" t="s">
        <v>0</v>
      </c>
      <c r="B9" s="7">
        <v>121267</v>
      </c>
      <c r="C9" s="7">
        <v>214948</v>
      </c>
      <c r="D9" s="18">
        <v>56.416900831829096</v>
      </c>
      <c r="E9" s="7">
        <v>133546</v>
      </c>
      <c r="F9" s="7">
        <v>231354</v>
      </c>
      <c r="G9" s="18">
        <v>57.723661574902529</v>
      </c>
      <c r="H9" s="7">
        <v>120160</v>
      </c>
      <c r="I9" s="7">
        <v>230772</v>
      </c>
      <c r="J9" s="18">
        <v>52.068708508831229</v>
      </c>
      <c r="K9" s="7">
        <v>108861</v>
      </c>
      <c r="L9" s="7">
        <v>243568</v>
      </c>
      <c r="M9" s="18">
        <v>44.694294817053141</v>
      </c>
    </row>
    <row r="10" spans="1:13" s="16" customFormat="1" x14ac:dyDescent="0.25">
      <c r="A10" s="6" t="s">
        <v>12</v>
      </c>
      <c r="B10" s="34">
        <v>3853721</v>
      </c>
      <c r="C10" s="7">
        <v>5357498</v>
      </c>
      <c r="D10" s="35">
        <f>B10/C10*100</f>
        <v>71.931356763922267</v>
      </c>
      <c r="E10" s="34">
        <v>3563560</v>
      </c>
      <c r="F10" s="7">
        <v>5410645</v>
      </c>
      <c r="G10" s="35">
        <f>E10/F10*100</f>
        <v>65.862018299112208</v>
      </c>
      <c r="H10" s="34">
        <v>3345563</v>
      </c>
      <c r="I10" s="7">
        <v>5383097</v>
      </c>
      <c r="J10" s="35">
        <f>H10/I10*100</f>
        <v>62.149409531353413</v>
      </c>
      <c r="K10" s="34">
        <v>3248522</v>
      </c>
      <c r="L10" s="7">
        <v>5303757</v>
      </c>
      <c r="M10" s="18">
        <f>K10/L10*100</f>
        <v>61.249450153919192</v>
      </c>
    </row>
    <row r="11" spans="1:13" s="16" customFormat="1" x14ac:dyDescent="0.25">
      <c r="A11" s="6" t="s">
        <v>8</v>
      </c>
      <c r="B11" s="34">
        <v>1679660</v>
      </c>
      <c r="C11" s="7">
        <v>2786013</v>
      </c>
      <c r="D11" s="35">
        <f>B11/C11*100</f>
        <v>60.289022341245357</v>
      </c>
      <c r="E11" s="34">
        <v>1668663</v>
      </c>
      <c r="F11" s="7">
        <v>2946197</v>
      </c>
      <c r="G11" s="35">
        <f>E11/F11*100</f>
        <v>56.637862301808063</v>
      </c>
      <c r="H11" s="34">
        <v>1529110</v>
      </c>
      <c r="I11" s="7">
        <v>2936965</v>
      </c>
      <c r="J11" s="35">
        <f>H11/I11*100</f>
        <v>52.064290858079687</v>
      </c>
      <c r="K11" s="34">
        <v>1500149</v>
      </c>
      <c r="L11" s="7">
        <v>2878973</v>
      </c>
      <c r="M11" s="18">
        <f>K11/L11*100</f>
        <v>52.107088187350136</v>
      </c>
    </row>
    <row r="12" spans="1:13" s="16" customFormat="1" x14ac:dyDescent="0.25">
      <c r="A12" s="9" t="s">
        <v>1</v>
      </c>
      <c r="B12" s="36">
        <v>5533381</v>
      </c>
      <c r="C12" s="36">
        <v>8143511</v>
      </c>
      <c r="D12" s="37">
        <f>B12/C12*100</f>
        <v>67.948345621440183</v>
      </c>
      <c r="E12" s="36">
        <v>5232223</v>
      </c>
      <c r="F12" s="36">
        <v>8356842</v>
      </c>
      <c r="G12" s="37">
        <f>E12/F12*100</f>
        <v>62.610050543016129</v>
      </c>
      <c r="H12" s="36">
        <v>4874673</v>
      </c>
      <c r="I12" s="36">
        <v>8320062</v>
      </c>
      <c r="J12" s="37">
        <f>H12/I12*100</f>
        <v>58.589383107962412</v>
      </c>
      <c r="K12" s="36">
        <v>4748671</v>
      </c>
      <c r="L12" s="36">
        <v>8182730</v>
      </c>
      <c r="M12" s="37">
        <f>K12/L12*100</f>
        <v>58.032844784075735</v>
      </c>
    </row>
  </sheetData>
  <mergeCells count="6">
    <mergeCell ref="A1:K1"/>
    <mergeCell ref="A3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22" sqref="G22"/>
    </sheetView>
  </sheetViews>
  <sheetFormatPr defaultRowHeight="15" x14ac:dyDescent="0.25"/>
  <cols>
    <col min="1" max="1" width="16.85546875" customWidth="1"/>
  </cols>
  <sheetData>
    <row r="1" spans="1:7" x14ac:dyDescent="0.25">
      <c r="A1" s="22" t="s">
        <v>10</v>
      </c>
    </row>
    <row r="3" spans="1:7" x14ac:dyDescent="0.25">
      <c r="A3" s="14" t="s">
        <v>2</v>
      </c>
      <c r="B3" s="15">
        <v>2004</v>
      </c>
      <c r="C3" s="15">
        <v>2011</v>
      </c>
      <c r="D3" s="15">
        <v>2016</v>
      </c>
      <c r="E3" s="15">
        <v>2017</v>
      </c>
      <c r="F3" s="15">
        <v>2018</v>
      </c>
      <c r="G3" s="15">
        <v>2019</v>
      </c>
    </row>
    <row r="4" spans="1:7" s="23" customFormat="1" x14ac:dyDescent="0.25">
      <c r="A4" s="24" t="s">
        <v>4</v>
      </c>
      <c r="B4" s="25">
        <v>5.6</v>
      </c>
      <c r="C4" s="25">
        <v>48.1</v>
      </c>
      <c r="D4" s="25">
        <v>31.5</v>
      </c>
      <c r="E4" s="25">
        <v>32.4</v>
      </c>
      <c r="F4" s="25">
        <v>54.6</v>
      </c>
      <c r="G4" s="25">
        <v>58.3</v>
      </c>
    </row>
    <row r="5" spans="1:7" s="23" customFormat="1" x14ac:dyDescent="0.25">
      <c r="A5" s="24" t="s">
        <v>5</v>
      </c>
      <c r="B5" s="25">
        <v>66</v>
      </c>
      <c r="C5" s="25">
        <v>57.4</v>
      </c>
      <c r="D5" s="25">
        <v>55.3</v>
      </c>
      <c r="E5" s="25">
        <v>55.3</v>
      </c>
      <c r="F5" s="25">
        <v>53.2</v>
      </c>
      <c r="G5" s="25">
        <v>42.6</v>
      </c>
    </row>
    <row r="6" spans="1:7" s="23" customFormat="1" x14ac:dyDescent="0.25">
      <c r="A6" s="24" t="s">
        <v>6</v>
      </c>
      <c r="B6" s="25">
        <v>8.6999999999999993</v>
      </c>
      <c r="C6" s="25">
        <v>65.2</v>
      </c>
      <c r="D6" s="25">
        <v>52.2</v>
      </c>
      <c r="E6" s="25">
        <v>54.3</v>
      </c>
      <c r="F6" s="25">
        <v>87</v>
      </c>
      <c r="G6" s="25">
        <v>63</v>
      </c>
    </row>
    <row r="7" spans="1:7" s="23" customFormat="1" x14ac:dyDescent="0.25">
      <c r="A7" s="24" t="s">
        <v>7</v>
      </c>
      <c r="B7" s="25">
        <v>29.8</v>
      </c>
      <c r="C7" s="25">
        <v>60.6</v>
      </c>
      <c r="D7" s="25">
        <v>51</v>
      </c>
      <c r="E7" s="25">
        <v>39.4</v>
      </c>
      <c r="F7" s="25">
        <v>45.2</v>
      </c>
      <c r="G7" s="25">
        <v>46.2</v>
      </c>
    </row>
    <row r="8" spans="1:7" s="23" customFormat="1" x14ac:dyDescent="0.25">
      <c r="A8" s="24" t="s">
        <v>0</v>
      </c>
      <c r="B8" s="26">
        <v>23.606557377049199</v>
      </c>
      <c r="C8" s="26">
        <v>56.393442622950801</v>
      </c>
      <c r="D8" s="26">
        <v>44.918032786885199</v>
      </c>
      <c r="E8" s="26">
        <v>41.639344262295097</v>
      </c>
      <c r="F8" s="26">
        <v>56.065573770491802</v>
      </c>
      <c r="G8" s="26">
        <v>52.459016393442603</v>
      </c>
    </row>
    <row r="9" spans="1:7" s="23" customFormat="1" x14ac:dyDescent="0.25">
      <c r="A9" s="27" t="s">
        <v>12</v>
      </c>
      <c r="B9" s="26">
        <v>48.0691642651297</v>
      </c>
      <c r="C9" s="26">
        <v>62.874711760184503</v>
      </c>
      <c r="D9" s="26">
        <v>62.5946785783647</v>
      </c>
      <c r="E9" s="26">
        <v>64.835378920709104</v>
      </c>
      <c r="F9" s="26">
        <v>64.370964586186702</v>
      </c>
      <c r="G9" s="26">
        <v>64.695446481372002</v>
      </c>
    </row>
    <row r="10" spans="1:7" s="23" customFormat="1" x14ac:dyDescent="0.25">
      <c r="A10" s="27" t="s">
        <v>8</v>
      </c>
      <c r="B10" s="26">
        <v>21.0793899100508</v>
      </c>
      <c r="C10" s="26">
        <v>36.370746969104403</v>
      </c>
      <c r="D10" s="26">
        <v>42.410015649452298</v>
      </c>
      <c r="E10" s="26">
        <v>43.142633228840097</v>
      </c>
      <c r="F10" s="26">
        <v>47.5891807134457</v>
      </c>
      <c r="G10" s="26">
        <v>48.588235294117602</v>
      </c>
    </row>
    <row r="11" spans="1:7" x14ac:dyDescent="0.25">
      <c r="A11" s="28" t="s">
        <v>1</v>
      </c>
      <c r="B11" s="29">
        <v>39.178046895130102</v>
      </c>
      <c r="C11" s="29">
        <v>54.142507408839101</v>
      </c>
      <c r="D11" s="29">
        <v>55.898767034393202</v>
      </c>
      <c r="E11" s="29">
        <v>57.631750162654498</v>
      </c>
      <c r="F11" s="29">
        <v>58.783607413208003</v>
      </c>
      <c r="G11" s="29">
        <v>59.307359307359299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16" workbookViewId="0">
      <selection activeCell="K10" sqref="K10"/>
    </sheetView>
  </sheetViews>
  <sheetFormatPr defaultRowHeight="15" x14ac:dyDescent="0.25"/>
  <cols>
    <col min="1" max="1" width="15.28515625" customWidth="1"/>
  </cols>
  <sheetData>
    <row r="1" spans="1:8" x14ac:dyDescent="0.25">
      <c r="A1" s="22" t="s">
        <v>11</v>
      </c>
    </row>
    <row r="3" spans="1:8" x14ac:dyDescent="0.25">
      <c r="A3" s="14" t="s">
        <v>2</v>
      </c>
      <c r="B3" s="15">
        <v>2000</v>
      </c>
      <c r="C3" s="15">
        <v>2004</v>
      </c>
      <c r="D3" s="15">
        <v>2011</v>
      </c>
      <c r="E3" s="15">
        <v>2018</v>
      </c>
      <c r="F3" s="15">
        <v>2019</v>
      </c>
      <c r="G3" s="15">
        <v>2020</v>
      </c>
    </row>
    <row r="4" spans="1:8" s="23" customFormat="1" x14ac:dyDescent="0.25">
      <c r="A4" s="24" t="s">
        <v>4</v>
      </c>
      <c r="B4" s="38">
        <v>9.5013967662744392</v>
      </c>
      <c r="C4" s="38">
        <v>8.5218904806533704</v>
      </c>
      <c r="D4" s="38">
        <v>16.2537505357908</v>
      </c>
      <c r="E4" s="38">
        <v>14.498308231278299</v>
      </c>
      <c r="F4" s="38">
        <v>14.7464882136613</v>
      </c>
      <c r="G4" s="39">
        <v>13.914705441462999</v>
      </c>
      <c r="H4" s="30"/>
    </row>
    <row r="5" spans="1:8" s="23" customFormat="1" x14ac:dyDescent="0.25">
      <c r="A5" s="24" t="s">
        <v>5</v>
      </c>
      <c r="B5" s="38">
        <v>16.4672234699607</v>
      </c>
      <c r="C5" s="38">
        <v>18.219818534807199</v>
      </c>
      <c r="D5" s="38">
        <v>26.031140441328098</v>
      </c>
      <c r="E5" s="38">
        <v>23.186608803471799</v>
      </c>
      <c r="F5" s="38">
        <v>22.435494962179</v>
      </c>
      <c r="G5" s="39">
        <v>20.4324324324324</v>
      </c>
      <c r="H5" s="30"/>
    </row>
    <row r="6" spans="1:8" s="23" customFormat="1" x14ac:dyDescent="0.25">
      <c r="A6" s="24" t="s">
        <v>6</v>
      </c>
      <c r="B6" s="38">
        <v>6.4969087289112402</v>
      </c>
      <c r="C6" s="38">
        <v>6.0663932112194203</v>
      </c>
      <c r="D6" s="38">
        <v>10.7816022497502</v>
      </c>
      <c r="E6" s="38">
        <v>11.486853775069401</v>
      </c>
      <c r="F6" s="38">
        <v>13.2452486331684</v>
      </c>
      <c r="G6" s="39">
        <v>9.6279494905040792</v>
      </c>
      <c r="H6" s="30"/>
    </row>
    <row r="7" spans="1:8" s="23" customFormat="1" x14ac:dyDescent="0.25">
      <c r="A7" s="24" t="s">
        <v>7</v>
      </c>
      <c r="B7" s="38">
        <v>7.9777130555907299</v>
      </c>
      <c r="C7" s="38">
        <v>7.96933721595859</v>
      </c>
      <c r="D7" s="38">
        <v>13.9564341632577</v>
      </c>
      <c r="E7" s="38">
        <v>16.202661708582099</v>
      </c>
      <c r="F7" s="38">
        <v>15.974032612585001</v>
      </c>
      <c r="G7" s="39">
        <v>14.5924228632412</v>
      </c>
      <c r="H7" s="30"/>
    </row>
    <row r="8" spans="1:8" s="23" customFormat="1" x14ac:dyDescent="0.25">
      <c r="A8" s="24" t="s">
        <v>0</v>
      </c>
      <c r="B8" s="39">
        <v>9.8573306377843206</v>
      </c>
      <c r="C8" s="39">
        <v>9.70714299954148</v>
      </c>
      <c r="D8" s="39">
        <v>16.455013305368801</v>
      </c>
      <c r="E8" s="39">
        <v>16.306079664570198</v>
      </c>
      <c r="F8" s="39">
        <v>16.644196951934301</v>
      </c>
      <c r="G8" s="39">
        <v>14.521673294984801</v>
      </c>
      <c r="H8" s="31"/>
    </row>
    <row r="9" spans="1:8" s="23" customFormat="1" x14ac:dyDescent="0.25">
      <c r="A9" s="27" t="s">
        <v>12</v>
      </c>
      <c r="B9" s="39">
        <v>5.9203627956350298</v>
      </c>
      <c r="C9" s="39">
        <v>6.4047417975861798</v>
      </c>
      <c r="D9" s="39">
        <v>6.5069009639710904</v>
      </c>
      <c r="E9" s="39">
        <v>7.0941531918593101</v>
      </c>
      <c r="F9" s="39">
        <v>7.0609316893906202</v>
      </c>
      <c r="G9" s="39">
        <v>6.1643505706856896</v>
      </c>
    </row>
    <row r="10" spans="1:8" s="23" customFormat="1" x14ac:dyDescent="0.25">
      <c r="A10" s="27" t="s">
        <v>8</v>
      </c>
      <c r="B10" s="39">
        <v>8.2485898875345995</v>
      </c>
      <c r="C10" s="39">
        <v>8.4138669294716895</v>
      </c>
      <c r="D10" s="39">
        <v>9.4050589807227301</v>
      </c>
      <c r="E10" s="39">
        <v>10.817902675084101</v>
      </c>
      <c r="F10" s="39">
        <v>10.897801191854599</v>
      </c>
      <c r="G10" s="39">
        <v>9.5941517092583393</v>
      </c>
    </row>
    <row r="11" spans="1:8" s="23" customFormat="1" x14ac:dyDescent="0.25">
      <c r="A11" s="28" t="s">
        <v>1</v>
      </c>
      <c r="B11" s="41">
        <v>6.8380940439309699</v>
      </c>
      <c r="C11" s="41">
        <v>7.2133736921073002</v>
      </c>
      <c r="D11" s="41">
        <v>7.5548522189602396</v>
      </c>
      <c r="E11" s="41">
        <v>8.3493807581936306</v>
      </c>
      <c r="F11" s="41">
        <v>8.34811921695972</v>
      </c>
      <c r="G11" s="41">
        <v>7.2530401500379398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18" sqref="I18"/>
    </sheetView>
  </sheetViews>
  <sheetFormatPr defaultRowHeight="15" x14ac:dyDescent="0.25"/>
  <cols>
    <col min="1" max="1" width="17.28515625" customWidth="1"/>
    <col min="2" max="11" width="15.7109375" customWidth="1"/>
  </cols>
  <sheetData>
    <row r="1" spans="1:12" x14ac:dyDescent="0.25">
      <c r="A1" s="2" t="s">
        <v>24</v>
      </c>
    </row>
    <row r="2" spans="1:12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43" t="s">
        <v>25</v>
      </c>
      <c r="B3" s="44">
        <v>2011</v>
      </c>
      <c r="C3" s="44"/>
      <c r="D3" s="44"/>
      <c r="E3" s="44"/>
      <c r="F3" s="44"/>
      <c r="G3" s="44">
        <v>2020</v>
      </c>
      <c r="H3" s="44"/>
      <c r="I3" s="44"/>
      <c r="J3" s="44"/>
      <c r="K3" s="44"/>
      <c r="L3" s="32"/>
    </row>
    <row r="4" spans="1:12" ht="48" x14ac:dyDescent="0.25">
      <c r="A4" s="43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26</v>
      </c>
      <c r="H4" s="33" t="s">
        <v>27</v>
      </c>
      <c r="I4" s="33" t="s">
        <v>28</v>
      </c>
      <c r="J4" s="33" t="s">
        <v>29</v>
      </c>
      <c r="K4" s="33" t="s">
        <v>30</v>
      </c>
      <c r="L4" s="32"/>
    </row>
    <row r="5" spans="1:12" x14ac:dyDescent="0.25">
      <c r="A5" s="13" t="s">
        <v>4</v>
      </c>
      <c r="B5" s="8">
        <v>1064</v>
      </c>
      <c r="C5" s="8">
        <v>2612</v>
      </c>
      <c r="D5" s="8">
        <v>27257</v>
      </c>
      <c r="E5" s="8">
        <v>49246</v>
      </c>
      <c r="F5" s="8">
        <v>24549</v>
      </c>
      <c r="G5" s="8">
        <v>1921</v>
      </c>
      <c r="H5" s="8">
        <v>1960</v>
      </c>
      <c r="I5" s="8">
        <v>15596</v>
      </c>
      <c r="J5" s="8">
        <v>43754</v>
      </c>
      <c r="K5" s="8">
        <v>27366</v>
      </c>
      <c r="L5" s="32"/>
    </row>
    <row r="6" spans="1:12" x14ac:dyDescent="0.25">
      <c r="A6" s="13" t="s">
        <v>5</v>
      </c>
      <c r="B6" s="8">
        <v>1153</v>
      </c>
      <c r="C6" s="8">
        <v>2776</v>
      </c>
      <c r="D6" s="8">
        <v>37920</v>
      </c>
      <c r="E6" s="8">
        <v>47587</v>
      </c>
      <c r="F6" s="8">
        <v>20626</v>
      </c>
      <c r="G6" s="8">
        <v>1092</v>
      </c>
      <c r="H6" s="8">
        <v>1686</v>
      </c>
      <c r="I6" s="8">
        <v>22052</v>
      </c>
      <c r="J6" s="8">
        <v>44217</v>
      </c>
      <c r="K6" s="8">
        <v>25305</v>
      </c>
      <c r="L6" s="32"/>
    </row>
    <row r="7" spans="1:12" x14ac:dyDescent="0.25">
      <c r="A7" s="13" t="s">
        <v>6</v>
      </c>
      <c r="B7" s="8">
        <v>814</v>
      </c>
      <c r="C7" s="8">
        <v>2453</v>
      </c>
      <c r="D7" s="8">
        <v>31324</v>
      </c>
      <c r="E7" s="8">
        <v>50849</v>
      </c>
      <c r="F7" s="8">
        <v>26482</v>
      </c>
      <c r="G7" s="8">
        <v>899</v>
      </c>
      <c r="H7" s="8">
        <v>1422</v>
      </c>
      <c r="I7" s="8">
        <v>17673</v>
      </c>
      <c r="J7" s="8">
        <v>46556</v>
      </c>
      <c r="K7" s="8">
        <v>29890</v>
      </c>
      <c r="L7" s="32"/>
    </row>
    <row r="8" spans="1:12" x14ac:dyDescent="0.25">
      <c r="A8" s="13" t="s">
        <v>7</v>
      </c>
      <c r="B8" s="8">
        <v>853</v>
      </c>
      <c r="C8" s="8">
        <v>3479</v>
      </c>
      <c r="D8" s="8">
        <v>40060</v>
      </c>
      <c r="E8" s="8">
        <v>62584</v>
      </c>
      <c r="F8" s="8">
        <v>28495</v>
      </c>
      <c r="G8" s="8">
        <v>938</v>
      </c>
      <c r="H8" s="8">
        <v>1814</v>
      </c>
      <c r="I8" s="8">
        <v>22022</v>
      </c>
      <c r="J8" s="8">
        <v>57650</v>
      </c>
      <c r="K8" s="8">
        <v>32248</v>
      </c>
      <c r="L8" s="32"/>
    </row>
    <row r="9" spans="1:12" x14ac:dyDescent="0.25">
      <c r="A9" s="13" t="s">
        <v>0</v>
      </c>
      <c r="B9" s="7">
        <v>3884</v>
      </c>
      <c r="C9" s="7">
        <v>11320</v>
      </c>
      <c r="D9" s="7">
        <v>136562</v>
      </c>
      <c r="E9" s="7">
        <v>210269</v>
      </c>
      <c r="F9" s="7">
        <v>100157</v>
      </c>
      <c r="G9" s="7">
        <v>4850</v>
      </c>
      <c r="H9" s="7">
        <v>6882</v>
      </c>
      <c r="I9" s="7">
        <v>77343</v>
      </c>
      <c r="J9" s="7">
        <v>192177</v>
      </c>
      <c r="K9" s="7">
        <v>114809</v>
      </c>
      <c r="L9" s="32"/>
    </row>
    <row r="10" spans="1:12" x14ac:dyDescent="0.25">
      <c r="A10" s="6" t="s">
        <v>12</v>
      </c>
      <c r="B10" s="7">
        <v>143432</v>
      </c>
      <c r="C10" s="7">
        <v>326746</v>
      </c>
      <c r="D10" s="7">
        <v>4393998</v>
      </c>
      <c r="E10" s="7">
        <v>6190516</v>
      </c>
      <c r="F10" s="7">
        <v>2796906</v>
      </c>
      <c r="G10" s="7">
        <v>121363</v>
      </c>
      <c r="H10" s="7">
        <v>195556</v>
      </c>
      <c r="I10" s="7">
        <v>2654004</v>
      </c>
      <c r="J10" s="7">
        <v>5802042</v>
      </c>
      <c r="K10" s="7">
        <v>3349022</v>
      </c>
      <c r="L10" s="32"/>
    </row>
    <row r="11" spans="1:12" x14ac:dyDescent="0.25">
      <c r="A11" s="6" t="s">
        <v>8</v>
      </c>
      <c r="B11" s="7">
        <v>103717</v>
      </c>
      <c r="C11" s="7">
        <v>464489</v>
      </c>
      <c r="D11" s="7">
        <v>2665791</v>
      </c>
      <c r="E11" s="7">
        <v>2865056</v>
      </c>
      <c r="F11" s="7">
        <v>1238295</v>
      </c>
      <c r="G11" s="7">
        <v>73075</v>
      </c>
      <c r="H11" s="7">
        <v>193405</v>
      </c>
      <c r="I11" s="7">
        <v>1809908</v>
      </c>
      <c r="J11" s="7">
        <v>2823681</v>
      </c>
      <c r="K11" s="7">
        <v>1433992</v>
      </c>
      <c r="L11" s="32"/>
    </row>
    <row r="12" spans="1:12" x14ac:dyDescent="0.25">
      <c r="A12" s="9" t="s">
        <v>1</v>
      </c>
      <c r="B12" s="10">
        <f t="shared" ref="B12:F12" si="0">B9+B10</f>
        <v>147316</v>
      </c>
      <c r="C12" s="10">
        <f t="shared" si="0"/>
        <v>338066</v>
      </c>
      <c r="D12" s="10">
        <f t="shared" si="0"/>
        <v>4530560</v>
      </c>
      <c r="E12" s="10">
        <f t="shared" si="0"/>
        <v>6400785</v>
      </c>
      <c r="F12" s="10">
        <f t="shared" si="0"/>
        <v>2897063</v>
      </c>
      <c r="G12" s="10">
        <v>194438</v>
      </c>
      <c r="H12" s="10">
        <v>388961</v>
      </c>
      <c r="I12" s="10">
        <v>4463912</v>
      </c>
      <c r="J12" s="10">
        <v>8625723</v>
      </c>
      <c r="K12" s="10">
        <v>4783014</v>
      </c>
      <c r="L12" s="32"/>
    </row>
    <row r="13" spans="1:12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</sheetData>
  <mergeCells count="3">
    <mergeCell ref="A3:A4"/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PIL</vt:lpstr>
      <vt:lpstr>Tasso occupazione</vt:lpstr>
      <vt:lpstr>Banda Ultra larga</vt:lpstr>
      <vt:lpstr>Risorse idriche</vt:lpstr>
      <vt:lpstr>Servizi Infanzia Comuni</vt:lpstr>
      <vt:lpstr>Emigrazione ospedaliera</vt:lpstr>
      <vt:lpstr>Pop_res 24-49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Tazzi</dc:creator>
  <cp:lastModifiedBy>Alessandro Tazzi</cp:lastModifiedBy>
  <dcterms:created xsi:type="dcterms:W3CDTF">2023-01-26T15:35:37Z</dcterms:created>
  <dcterms:modified xsi:type="dcterms:W3CDTF">2023-01-31T15:05:53Z</dcterms:modified>
</cp:coreProperties>
</file>