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-trimestrale\2023_Trim2\DATI x Sito - B2023_2\"/>
    </mc:Choice>
  </mc:AlternateContent>
  <bookViews>
    <workbookView xWindow="0" yWindow="0" windowWidth="28800" windowHeight="12300" activeTab="1"/>
  </bookViews>
  <sheets>
    <sheet name="PIL Ita-Abr" sheetId="5" r:id="rId1"/>
    <sheet name="RedLavDip_ItaAbr" sheetId="7" r:id="rId2"/>
    <sheet name="NIC_Abr_sez_TAB" sheetId="1" r:id="rId3"/>
    <sheet name="NIC indice generale graf" sheetId="2" r:id="rId4"/>
    <sheet name="NIC_ItaAbr_per_prodotto" sheetId="3" r:id="rId5"/>
    <sheet name="FOI" sheetId="4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4" hidden="1">NIC_ItaAbr_per_prodotto!#REF!</definedName>
    <definedName name="Estraz_Lug23">'[3]Indice generale Graf'!#REF!</definedName>
    <definedName name="FOI">'[3]Indice generale Graf'!#REF!</definedName>
    <definedName name="Nov_20" localSheetId="5">'[3]Indice generale Graf'!#REF!</definedName>
    <definedName name="Nov_20">'NIC indice generale graf'!#REF!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8" i="5" l="1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B1" i="5"/>
  <c r="BH22" i="1" l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A1" i="4"/>
  <c r="A1" i="3"/>
  <c r="A1" i="1"/>
</calcChain>
</file>

<file path=xl/comments1.xml><?xml version="1.0" encoding="utf-8"?>
<comments xmlns="http://schemas.openxmlformats.org/spreadsheetml/2006/main">
  <authors>
    <author>MyOECD</author>
  </authors>
  <commentList>
    <comment ref="E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N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O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P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Q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R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S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T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U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V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W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X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Y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Z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A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B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C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D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E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F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G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H10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P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Q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R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S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T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U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V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W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X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Y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Z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A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B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C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D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E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F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G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H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J19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</commentList>
</comments>
</file>

<file path=xl/comments3.xml><?xml version="1.0" encoding="utf-8"?>
<comments xmlns="http://schemas.openxmlformats.org/spreadsheetml/2006/main">
  <authors>
    <author>MyOECD</author>
  </authors>
  <commentList>
    <comment ref="R7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</commentList>
</comments>
</file>

<file path=xl/sharedStrings.xml><?xml version="1.0" encoding="utf-8"?>
<sst xmlns="http://schemas.openxmlformats.org/spreadsheetml/2006/main" count="628" uniqueCount="208">
  <si>
    <t>&lt;?xml version="1.0" encoding="utf-16"?&gt;&lt;WebTableParameter xmlns:xsd="http://www.w3.org/2001/XMLSchema" xmlns:xsi="http://www.w3.org/2001/XMLSchema-instance" xmlns="http://stats.oecd.org/OECDStatWS/2004/03/01/"&gt;&lt;DataTable Code="DCSP_NIC1B2015" HasMetadata="true"&gt;&lt;Name LocaleIsoCode="en"&gt;Nic - monthly data from 2016 onwards(base 2015)&lt;/Name&gt;&lt;Name LocaleIsoCode="it"&gt;Nic - mensili dal 2016 (base 2015)&lt;/Name&gt;&lt;Dimension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Code="ITC" HasMetadata="false" HasChild="1"&gt;&lt;Name LocaleIsoCode="en"&gt;Nord-ovest&lt;/Name&gt;&lt;Name LocaleIsoCode="it"&gt;Nord-ovest&lt;/Name&gt;&lt;ChildMember Code="ITC1" HasMetadata="false" HasChild="1"&gt;&lt;Name LocaleIsoCode="en"&gt;Piemonte&lt;/Name&gt;&lt;Name LocaleIsoCode="it"&gt;Piemonte&lt;/Name&gt;&lt;ChildMember Code="ITC11" HasMetadata="false" HasChild="0"&gt;&lt;Name LocaleIsoCode="en"&gt;Torino&lt;/Name&gt;&lt;Name LocaleIsoCode="it"&gt;Torino&lt;/Name&gt;&lt;/ChildMember&gt;&lt;ChildMember Code="ITC12" HasMetadata="false" HasChild="0"&gt;&lt;Name LocaleIsoCode="en"&gt;Vercelli&lt;/Name&gt;&lt;Name LocaleIsoCode="it"&gt;Vercelli&lt;/Name&gt;&lt;/ChildMember&gt;&lt;ChildMember Code="ITC15" HasMetadata="false" HasChild="0"&gt;&lt;Name LocaleIsoCode="en"&gt;Novara&lt;/Name&gt;&lt;Name LocaleIsoCode="it"&gt;Novara&lt;/Name&gt;&lt;/ChildMember&gt;&lt;ChildMember Code="ITC16" HasMetadata="false" HasChild="0"&gt;&lt;Name LocaleIsoCode="en"&gt;Cuneo&lt;/Name&gt;&lt;Name LocaleIsoCode="it"&gt;Cuneo&lt;/Name&gt;&lt;/ChildMember&gt;&lt;ChildMember Code="ITC17" HasMetadata="true" HasChild="0"&gt;&lt;Name LocaleIsoCode="en"&gt;Asti&lt;/Name&gt;&lt;Name LocaleIsoCode="it"&gt;Asti&lt;/Name&gt;&lt;/ChildMember&gt;&lt;ChildMember Code="ITC18" HasMetadata="false" HasChild="0"&gt;&lt;Name LocaleIsoCode="en"&gt;Alessandria&lt;/Name&gt;&lt;Name LocaleIsoCode="it"&gt;Alessandria&lt;/Name&gt;&lt;/ChildMember&gt;&lt;ChildMember Code="ITC13" HasMetadata="false" HasChild="0"&gt;&lt;Name LocaleIsoCode="en"&gt;Biella&lt;/Name&gt;&lt;Name LocaleIsoCode="it"&gt;Biella&lt;/Name&gt;&lt;/ChildMember&gt;&lt;ChildMember Code="ITC14" HasMetadata="false" HasChild="0"&gt;&lt;Name LocaleIsoCode="en"&gt;Verbano-Cusio-Ossola&lt;/Name&gt;&lt;Name LocaleIsoCode="it"&gt;Verbano-Cusio-Ossola&lt;/Name&gt;&lt;/ChildMember&gt;&lt;/ChildMember&gt;&lt;ChildMember Code="ITC2" HasMetadata="false" HasChild="1"&gt;&lt;Name LocaleIsoCode="en"&gt;Valle d'Aosta / Vallée d'Aoste&lt;/Name&gt;&lt;Name LocaleIsoCode="it"&gt;Valle d'Aosta / Vallée d'Aoste&lt;/Name&gt;&lt;ChildMember Code="ITC20" HasMetadata="false" HasChild="0"&gt;&lt;Name LocaleIsoCode="en"&gt;Valle d'Aosta / Vallée d'Aoste&lt;/Name&gt;&lt;Name LocaleIsoCode="it"&gt;Valle d'Aosta / Vallée d'Aoste&lt;/Name&gt;&lt;/ChildMember&gt;&lt;/ChildMember&gt;&lt;ChildMember Code="ITC3" HasMetadata="false" HasChild="1"&gt;&lt;Name LocaleIsoCode="en"&gt;Liguria&lt;/Name&gt;&lt;Name LocaleIsoCode="it"&gt;Liguria&lt;/Name&gt;&lt;ChildMember Code="ITC31" HasMetadata="false" HasChild="0"&gt;&lt;Name LocaleIsoCode="en"&gt;Imperia&lt;/Name&gt;&lt;Name LocaleIsoCode="it"&gt;Imperia&lt;/Name&gt;&lt;/ChildMember&gt;&lt;ChildMember Code="ITC32" HasMetadata="true" HasChild="0"&gt;&lt;Name LocaleIsoCode="en"&gt;Savona&lt;/Name&gt;&lt;Name LocaleIsoCode="it"&gt;Savona&lt;/Name&gt;&lt;/ChildMember&gt;&lt;ChildMember Code="ITC33" HasMetadata="false" HasChild="0"&gt;&lt;Name LocaleIsoCode="en"&gt;Genova&lt;/Name&gt;&lt;Name LocaleIsoCode="it"&gt;Genova&lt;/Name&gt;&lt;/ChildMember&gt;&lt;ChildMember Code="ITC34" HasMetadata="true" HasChild="0"&gt;&lt;Name LocaleIsoCode="en"&gt;La Spezia&lt;/Name&gt;&lt;Name LocaleIsoCode="it"&gt;La Spezia&lt;/Name&gt;&lt;/ChildMember&gt;&lt;/ChildMember&gt;&lt;ChildMember Code="ITC4" HasMetadata="false" HasChild="1"&gt;&lt;Name LocaleIsoCode="en"&gt;Lombardia&lt;/Name&gt;&lt;Name LocaleIsoCode="it"&gt;Lombardia&lt;/Name&gt;&lt;ChildMember Code="ITC41" HasMetadata="false" HasChild="0"&gt;&lt;Name LocaleIsoCode="en"&gt;Varese&lt;/Name&gt;&lt;Name LocaleIsoCode="it"&gt;Varese&lt;/Name&gt;&lt;/ChildMember&gt;&lt;ChildMember Code="ITC42" HasMetadata="false" HasChild="0"&gt;&lt;Name LocaleIsoCode="en"&gt;Como&lt;/Name&gt;&lt;Name LocaleIsoCode="it"&gt;Como&lt;/Name&gt;&lt;/ChildMember&gt;&lt;ChildMember Code="ITC45" HasMetadata="false" HasChild="0"&gt;&lt;Name LocaleIsoCode="en"&gt;Milano&lt;/Name&gt;&lt;Name LocaleIsoCode="it"&gt;Milano&lt;/Name&gt;&lt;/ChildMember&gt;&lt;ChildMember Code="ITC46" HasMetadata="false" HasChild="0"&gt;&lt;Name LocaleIsoCode="en"&gt;Bergamo&lt;/Name&gt;&lt;Name LocaleIsoCode="it"&gt;Bergamo&lt;/Name&gt;&lt;/ChildMember&gt;&lt;ChildMember Code="ITC47" HasMetadata="false" HasChild="0"&gt;&lt;Name LocaleIsoCode="en"&gt;Brescia&lt;/Name&gt;&lt;Name LocaleIsoCode="it"&gt;Brescia&lt;/Name&gt;&lt;/ChildMember&gt;&lt;ChildMember Code="ITC48" HasMetadata="false" HasChild="0"&gt;&lt;Name LocaleIsoCode="en"&gt;Pavia&lt;/Name&gt;&lt;Name LocaleIsoCode="it"&gt;Pavia&lt;/Name&gt;&lt;/ChildMember&gt;&lt;ChildMember Code="ITC4A" HasMetadata="false" HasChild="0"&gt;&lt;Name LocaleIsoCode="en"&gt;Cremona&lt;/Name&gt;&lt;Name LocaleIsoCode="it"&gt;Cremona&lt;/Name&gt;&lt;/ChildMember&gt;&lt;ChildMember Code="ITC4B" HasMetadata="false" HasChild="0"&gt;&lt;Name LocaleIsoCode="en"&gt;Mantova&lt;/Name&gt;&lt;Name LocaleIsoCode="it"&gt;Mantova&lt;/Name&gt;&lt;/ChildMember&gt;&lt;ChildMember Code="ITC43" HasMetadata="false" HasChild="0"&gt;&lt;Name LocaleIsoCode="en"&gt;Lecco&lt;/Name&gt;&lt;Name LocaleIsoCode="it"&gt;Lecco&lt;/Name&gt;&lt;/ChildMember&gt;&lt;ChildMember Code="ITC49" HasMetadata="false" HasChild="0"&gt;&lt;Name LocaleIsoCode="en"&gt;Lodi&lt;/Name&gt;&lt;Name LocaleIsoCode="it"&gt;Lodi&lt;/Name&gt;&lt;/ChildMember&gt;&lt;/ChildMember&gt;&lt;/ChildMember&gt;&lt;ChildMember Code="ITD" HasMetadata="false" HasChild="1"&gt;&lt;Name LocaleIsoCode="en"&gt;Nord-est&lt;/Name&gt;&lt;Name LocaleIsoCode="it"&gt;Nord-est&lt;/Name&gt;&lt;ChildMember Code="ITDA" HasMetadata="false" HasChild="0"&gt;&lt;Name LocaleIsoCode="en"&gt;Trentino Alto Adige / Südtirol&lt;/Name&gt;&lt;Name LocaleIsoCode="it"&gt;Trentino Alto Adige / Südtirol&lt;/Name&gt;&lt;/ChildMember&gt;&lt;ChildMember Code="ITD1" HasMetadata="false" HasChild="1"&gt;&lt;Name LocaleIsoCode="en"&gt;Provincia Autonoma Bolzano / Bozen&lt;/Name&gt;&lt;Name LocaleIsoCode="it"&gt;Provincia Autonoma Bolzano / Bozen&lt;/Name&gt;&lt;ChildMember Code="ITD10" HasMetadata="false" HasChild="0"&gt;&lt;Name LocaleIsoCode="en"&gt;Bolzano / Bozen&lt;/Name&gt;&lt;Name LocaleIsoCode="it"&gt;Bolzano / Bozen&lt;/Name&gt;&lt;/ChildMember&gt;&lt;/ChildMember&gt;&lt;ChildMember Code="ITD2" HasMetadata="false" HasChild="1"&gt;&lt;Name LocaleIsoCode="en"&gt;Provincia Autonoma Trento&lt;/Name&gt;&lt;Name LocaleIsoCode="it"&gt;Provincia Autonoma Trento&lt;/Name&gt;&lt;ChildMember Code="ITD20" HasMetadata="false" HasChild="0"&gt;&lt;Name LocaleIsoCode="en"&gt;Trento&lt;/Name&gt;&lt;Name LocaleIsoCode="it"&gt;Trento&lt;/Name&gt;&lt;/ChildMember&gt;&lt;/ChildMember&gt;&lt;ChildMember Code="ITD3" HasMetadata="false" HasChild="1"&gt;&lt;Name LocaleIsoCode="en"&gt;Veneto&lt;/Name&gt;&lt;Name LocaleIsoCode="it"&gt;Veneto&lt;/Name&gt;&lt;ChildMember Code="ITD31" HasMetadata="false" HasChild="0"&gt;&lt;Name LocaleIsoCode="en"&gt;Verona&lt;/Name&gt;&lt;Name LocaleIsoCode="it"&gt;Verona&lt;/Name&gt;&lt;/ChildMember&gt;&lt;ChildMember Code="ITD32" HasMetadata="false" HasChild="0"&gt;&lt;Name LocaleIsoCode="en"&gt;Vicenza&lt;/Name&gt;&lt;Name LocaleIsoCode="it"&gt;Vicenza&lt;/Name&gt;&lt;/ChildMember&gt;&lt;ChildMember Code="ITD33" HasMetadata="false" HasChild="0"&gt;&lt;Name LocaleIsoCode="en"&gt;Belluno&lt;/Name&gt;&lt;Name LocaleIsoCode="it"&gt;Belluno&lt;/Name&gt;&lt;/ChildMember&gt;&lt;ChildMember Code="ITD34" HasMetadata="true" HasChild="0"&gt;&lt;Name LocaleIsoCode="en"&gt;Treviso&lt;/Name&gt;&lt;Name LocaleIsoCode="it"&gt;Treviso&lt;/Name&gt;&lt;/ChildMember&gt;&lt;ChildMember Code="ITD35" HasMetadata="false" HasChild="0"&gt;&lt;Name LocaleIsoCode="en"&gt;Venezia&lt;/Name&gt;&lt;Name LocaleIsoCode="it"&gt;Venezia&lt;/Name&gt;&lt;/ChildMember&gt;&lt;ChildMember Code="ITD36" HasMetadata="false" HasChild="0"&gt;&lt;Name LocaleIsoCode="en"&gt;Padova&lt;/Name&gt;&lt;Name LocaleIsoCode="it"&gt;Padova&lt;/Name&gt;&lt;/ChildMember&gt;&lt;ChildMember Code="ITD37" HasMetadata="false" HasChild="0"&gt;&lt;Name LocaleIsoCode="en"&gt;Rovigo&lt;/Name&gt;&lt;Name LocaleIsoCode="it"&gt;Rovigo&lt;/Name&gt;&lt;/ChildMember&gt;&lt;/ChildMember&gt;&lt;ChildMember Code="ITD4" HasMetadata="false" HasChild="1"&gt;&lt;Name LocaleIsoCode="en"&gt;Friuli-Venezia Giulia&lt;/Name&gt;&lt;Name LocaleIsoCode="it"&gt;Friuli-Venezia Giulia&lt;/Name&gt;&lt;ChildMember Code="ITD42" HasMetadata="false" HasChild="0"&gt;&lt;Name LocaleIsoCode="en"&gt;Udine&lt;/Name&gt;&lt;Name LocaleIsoCode="it"&gt;Udine&lt;/Name&gt;&lt;/ChildMember&gt;&lt;ChildMember Code="ITD43" HasMetadata="false" HasChild="0"&gt;&lt;Name LocaleIsoCode="en"&gt;Gorizia&lt;/Name&gt;&lt;Name LocaleIsoCode="it"&gt;Gorizia&lt;/Name&gt;&lt;/ChildMember&gt;&lt;ChildMember Code="ITD44" HasMetadata="false" HasChild="0"&gt;&lt;Name LocaleIsoCode="en"&gt;Trieste&lt;/Name&gt;&lt;Name LocaleIsoCode="it"&gt;Trieste&lt;/Name&gt;&lt;/ChildMember&gt;&lt;ChildMember Code="ITD41" HasMetadata="true" HasChild="0"&gt;&lt;Name LocaleIsoCode="en"&gt;Pordenone&lt;/Name&gt;&lt;Name LocaleIsoCode="it"&gt;Pordenone&lt;/Name&gt;&lt;/ChildMember&gt;&lt;/ChildMember&gt;&lt;ChildMember Code="ITD5" HasMetadata="false" HasChild="1"&gt;&lt;Name LocaleIsoCode="en"&gt;Emilia-Romagna&lt;/Name&gt;&lt;Name LocaleIsoCode="it"&gt;Emilia-Romagna&lt;/Name&gt;&lt;ChildMember Code="ITD51" HasMetadata="false" HasChild="0"&gt;&lt;Name LocaleIsoCode="en"&gt;Piacenza&lt;/Name&gt;&lt;Name LocaleIsoCode="it"&gt;Piacenza&lt;/Name&gt;&lt;/ChildMember&gt;&lt;ChildMember Code="ITD52" HasMetadata="false" HasChild="0"&gt;&lt;Name LocaleIsoCode="en"&gt;Parma&lt;/Name&gt;&lt;Name LocaleIsoCode="it"&gt;Parma&lt;/Name&gt;&lt;/ChildMember&gt;&lt;ChildMember Code="ITD53" HasMetadata="false" HasChild="0"&gt;&lt;Name LocaleIsoCode="en"&gt;Reggio nell'Emilia&lt;/Name&gt;&lt;Name LocaleIsoCode="it"&gt;Reggio nell'Emilia&lt;/Name&gt;&lt;/ChildMember&gt;&lt;ChildMember Code="ITD54" HasMetadata="false" HasChild="0"&gt;&lt;Name LocaleIsoCode="en"&gt;Modena&lt;/Name&gt;&lt;Name LocaleIsoCode="it"&gt;Modena&lt;/Name&gt;&lt;/ChildMember&gt;&lt;ChildMember Code="ITD55" HasMetadata="false" HasChild="0"&gt;&lt;Name LocaleIsoCode="en"&gt;Bologna&lt;/Name&gt;&lt;Name LocaleIsoCode="it"&gt;Bologna&lt;/Name&gt;&lt;/ChildMember&gt;&lt;ChildMember Code="ITD56" HasMetadata="false" HasChild="0"&gt;&lt;Name LocaleIsoCode="en"&gt;Ferrara&lt;/Name&gt;&lt;Name LocaleIsoCode="it"&gt;Ferrara&lt;/Name&gt;&lt;/ChildMember&gt;&lt;ChildMember Code="ITD57" HasMetadata="false" HasChild="0"&gt;&lt;Name LocaleIsoCode="en"&gt;Ravenna&lt;/Name&gt;&lt;Name LocaleIsoCode="it"&gt;Ravenna&lt;/Name&gt;&lt;/ChildMember&gt;&lt;ChildMember Code="ITD58" HasMetadata="false" HasChild="0"&gt;&lt;Name LocaleIsoCode="en"&gt;Forlì-Cesena&lt;/Name&gt;&lt;Name LocaleIsoCode="it"&gt;Forlì-Cesena&lt;/Name&gt;&lt;/ChildMember&gt;&lt;ChildMember Code="ITD59" HasMetadata="false" HasChild="0"&gt;&lt;Name LocaleIsoCode="en"&gt;Rimini&lt;/Name&gt;&lt;Name LocaleIsoCode="it"&gt;Rimini&lt;/Name&gt;&lt;/ChildMember&gt;&lt;/ChildMember&gt;&lt;/ChildMember&gt;&lt;ChildMember Code="ITE" HasMetadata="false" HasChild="1"&gt;&lt;Name LocaleIsoCode="en"&gt;Centro (I)&lt;/Name&gt;&lt;Name LocaleIsoCode="it"&gt;Centro&lt;/Name&gt;&lt;ChildMember Code="ITE1" HasMetadata="false" HasChild="1"&gt;&lt;Name LocaleIsoCode="en"&gt;Toscana&lt;/Name&gt;&lt;Name LocaleIsoCode="it"&gt;Toscana&lt;/Name&gt;&lt;ChildMember Code="ITE11" HasMetadata="true" HasChild="0"&gt;&lt;Name LocaleIsoCode="en"&gt;Massa-Carrara&lt;/Name&gt;&lt;Name LocaleIsoCode="it"&gt;Massa-Carrara&lt;/Name&gt;&lt;/ChildMember&gt;&lt;ChildMember Code="ITE12" HasMetadata="false" HasChild="0"&gt;&lt;Name LocaleIsoCode="en"&gt;Lucca&lt;/Name&gt;&lt;Name LocaleIsoCode="it"&gt;Lucca&lt;/Name&gt;&lt;/ChildMember&gt;&lt;ChildMember Code="ITE13" HasMetadata="false" HasChild="0"&gt;&lt;Name LocaleIsoCode="en"&gt;Pistoia&lt;/Name&gt;&lt;Name LocaleIsoCode="it"&gt;Pistoia&lt;/Name&gt;&lt;/ChildMember&gt;&lt;ChildMember Code="ITE14" HasMetadata="false" HasChild="0"&gt;&lt;Name LocaleIsoCode="en"&gt;Firenze&lt;/Name&gt;&lt;Name LocaleIsoCode="it"&gt;Firenze&lt;/Name&gt;&lt;/ChildMember&gt;&lt;ChildMember Code="ITE16" HasMetadata="false" HasChild="0"&gt;&lt;Name LocaleIsoCode="en"&gt;Livorno&lt;/Name&gt;&lt;Name LocaleIsoCode="it"&gt;Livorno&lt;/Name&gt;&lt;/ChildMember&gt;&lt;ChildMember Code="ITE17" HasMetadata="true" HasChild="0"&gt;&lt;Name LocaleIsoCode="en"&gt;Pisa&lt;/Name&gt;&lt;Name LocaleIsoCode="it"&gt;Pisa&lt;/Name&gt;&lt;/ChildMember&gt;&lt;ChildMember Code="ITE18" HasMetadata="false" HasChild="0"&gt;&lt;Name LocaleIsoCode="en"&gt;Arezzo&lt;/Name&gt;&lt;Name LocaleIsoCode="it"&gt;Arezzo&lt;/Name&gt;&lt;/ChildMember&gt;&lt;ChildMember Code="ITE19" HasMetadata="true" HasChild="0"&gt;&lt;Name LocaleIsoCode="en"&gt;Siena&lt;/Name&gt;&lt;Name LocaleIsoCode="it"&gt;Siena&lt;/Name&gt;&lt;/ChildMember&gt;&lt;ChildMember Code="ITE1A" HasMetadata="false" HasChild="0"&gt;&lt;Name LocaleIsoCode="en"&gt;Grosseto&lt;/Name&gt;&lt;Name LocaleIsoCode="it"&gt;Grosseto&lt;/Name&gt;&lt;/ChildMember&gt;&lt;/ChildMember&gt;&lt;ChildMember Code="ITE2" HasMetadata="false" HasChild="1"&gt;&lt;Name LocaleIsoCode="en"&gt;Umbria&lt;/Name&gt;&lt;Name LocaleIsoCode="it"&gt;Umbria&lt;/Name&gt;&lt;ChildMember Code="ITE21" HasMetadata="false" HasChild="0"&gt;&lt;Name LocaleIsoCode="en"&gt;Perugia&lt;/Name&gt;&lt;Name LocaleIsoCode="it"&gt;Perugia&lt;/Name&gt;&lt;/ChildMember&gt;&lt;ChildMember Code="ITE22" HasMetadata="false" HasChild="0"&gt;&lt;Name LocaleIsoCode="en"&gt;Terni&lt;/Name&gt;&lt;Name LocaleIsoCode="it"&gt;Terni&lt;/Name&gt;&lt;/ChildMember&gt;&lt;/ChildMember&gt;&lt;ChildMember Code="ITE3" HasMetadata="false" HasChild="1"&gt;&lt;Name LocaleIsoCode="en"&gt;Marche&lt;/Name&gt;&lt;Name LocaleIsoCode="it"&gt;Marche&lt;/Name&gt;&lt;ChildMember Code="ITE32" HasMetadata="false" HasChild="0"&gt;&lt;Name LocaleIsoCode="en"&gt;Ancona&lt;/Name&gt;&lt;Name LocaleIsoCode="it"&gt;Ancona&lt;/Name&gt;&lt;/ChildMember&gt;&lt;ChildMember Code="ITE33" HasMetadata="false" HasChild="0"&gt;&lt;Name LocaleIsoCode="en"&gt;Macerata&lt;/Name&gt;&lt;Name LocaleIsoCode="it"&gt;Macerata&lt;/Name&gt;&lt;/ChildMember&gt;&lt;ChildMember Code="ITE34" HasMetadata="false" HasChild="0"&gt;&lt;Name LocaleIsoCode="en"&gt;Ascoli Piceno&lt;/Name&gt;&lt;Name LocaleIsoCode="it"&gt;Ascoli Piceno&lt;/Name&gt;&lt;/ChildMember&gt;&lt;/ChildMember&gt;&lt;ChildMember Code="ITE4" HasMetadata="false" HasChild="1"&gt;&lt;Name LocaleIsoCode="en"&gt;Lazio&lt;/Name&gt;&lt;Name LocaleIsoCode="it"&gt;Lazio&lt;/Name&gt;&lt;ChildMember Code="ITE41" HasMetadata="false" HasChild="0"&gt;&lt;Name LocaleIsoCode="en"&gt;Viterbo&lt;/Name&gt;&lt;Name LocaleIsoCode="it"&gt;Viterbo&lt;/Name&gt;&lt;/ChildMember&gt;&lt;ChildMember Code="ITE43" HasMetadata="false" HasChild="0"&gt;&lt;Name LocaleIsoCode="en"&gt;Roma&lt;/Name&gt;&lt;Name LocaleIsoCode="it"&gt;Roma&lt;/Name&gt;&lt;/ChildMember&gt;&lt;/ChildMember&gt;&lt;/ChildMember&gt;&lt;ChildMember Code="ITF" HasMetadata="false" HasChild="1"&gt;&lt;Name LocaleIsoCode="en"&gt;Sud&lt;/Name&gt;&lt;Name LocaleIsoCode="it"&gt;Sud&lt;/Name&gt;&lt;ChildMember Code="ITF1" HasMetadata="false" HasChild="1" IsDisplayed="true"&gt;&lt;Name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LocaleIsoCode="it"&gt;Chieti&lt;/Name&gt;&lt;/ChildMember&gt;&lt;/ChildMember&gt;&lt;ChildMember Code="ITF2" HasMetadata="false" HasChild="1"&gt;&lt;Name LocaleIsoCode="en"&gt;Molise&lt;/Name&gt;&lt;Name LocaleIsoCode="it"&gt;Molise&lt;/Name&gt;&lt;ChildMember Code="ITF22" HasMetadata="true" HasChild="0"&gt;&lt;Name LocaleIsoCode="en"&gt;Campobasso&lt;/Name&gt;&lt;Name LocaleIsoCode="it"&gt;Campobasso&lt;/Name&gt;&lt;/ChildMember&gt;&lt;/ChildMember&gt;&lt;ChildMember Code="ITF3" HasMetadata="false" HasChild="1"&gt;&lt;Name LocaleIsoCode="en"&gt;Campania&lt;/Name&gt;&lt;Name LocaleIsoCode="it"&gt;Campania&lt;/Name&gt;&lt;ChildMember Code="ITF31" HasMetadata="true" HasChild="0"&gt;&lt;Name LocaleIsoCode="en"&gt;Caserta&lt;/Name&gt;&lt;Name LocaleIsoCode="it"&gt;Caserta&lt;/Name&gt;&lt;/ChildMember&gt;&lt;ChildMember Code="ITF32" HasMetadata="false" HasChild="0"&gt;&lt;Name LocaleIsoCode="en"&gt;Benevento&lt;/Name&gt;&lt;Name LocaleIsoCode="it"&gt;Benevento&lt;/Name&gt;&lt;/ChildMember&gt;&lt;ChildMember Code="ITF33" HasMetadata="false" HasChild="0"&gt;&lt;Name LocaleIsoCode="en"&gt;Napoli&lt;/Name&gt;&lt;Name LocaleIsoCode="it"&gt;Napoli&lt;/Name&gt;&lt;/ChildMember&gt;&lt;ChildMember Code="ITF34" HasMetadata="false" HasChild="0"&gt;&lt;Name LocaleIsoCode="en"&gt;Avellino&lt;/Name&gt;&lt;Name LocaleIsoCode="it"&gt;Avellino&lt;/Name&gt;&lt;/ChildMember&gt;&lt;ChildMember Code="ITF35" HasMetadata="true" HasChild="0"&gt;&lt;Name LocaleIsoCode="en"&gt;Salerno&lt;/Name&gt;&lt;Name LocaleIsoCode="it"&gt;Salerno&lt;/Name&gt;&lt;/ChildMember&gt;&lt;/ChildMember&gt;&lt;ChildMember Code="ITF4" HasMetadata="false" HasChild="1"&gt;&lt;Name LocaleIsoCode="en"&gt;Puglia&lt;/Name&gt;&lt;Name LocaleIsoCode="it"&gt;Puglia&lt;/Name&gt;&lt;ChildMember Code="ITF42" HasMetadata="false" HasChild="0"&gt;&lt;Name LocaleIsoCode="en"&gt;Bari&lt;/Name&gt;&lt;Name LocaleIsoCode="it"&gt;Bari&lt;/Name&gt;&lt;/ChildMember&gt;&lt;ChildMember Code="ITF44" HasMetadata="true" HasChild="0"&gt;&lt;Name LocaleIsoCode="en"&gt;Brindisi&lt;/Name&gt;&lt;Name LocaleIsoCode="it"&gt;Brindisi&lt;/Name&gt;&lt;/ChildMember&gt;&lt;/ChildMember&gt;&lt;ChildMember Code="ITF5" HasMetadata="false" HasChild="1"&gt;&lt;Name LocaleIsoCode="en"&gt;Basilicata&lt;/Name&gt;&lt;Name LocaleIsoCode="it"&gt;Basilicata&lt;/Name&gt;&lt;ChildMember Code="ITF51" HasMetadata="false" HasChild="0"&gt;&lt;Name LocaleIsoCode="en"&gt;Potenza&lt;/Name&gt;&lt;Name LocaleIsoCode="it"&gt;Potenza&lt;/Name&gt;&lt;/ChildMember&gt;&lt;ChildMember Code="ITF52" HasMetadata="true" HasChild="0"&gt;&lt;Name LocaleIsoCode="en"&gt;Matera&lt;/Name&gt;&lt;Name LocaleIsoCode="it"&gt;Matera&lt;/Name&gt;&lt;/ChildMember&gt;&lt;/ChildMember&gt;&lt;ChildMember Code="ITF6" HasMetadata="false" HasChild="1"&gt;&lt;Name LocaleIsoCode="en"&gt;Calabria&lt;/Name&gt;&lt;Name LocaleIsoCode="it"&gt;Calabria&lt;/Name&gt;&lt;ChildMember Code="ITF61" HasMetadata="false" HasChild="0"&gt;&lt;Name LocaleIsoCode="en"&gt;Cosenza&lt;/Name&gt;&lt;Name LocaleIsoCode="it"&gt;Cosenza&lt;/Name&gt;&lt;/ChildMember&gt;&lt;ChildMember Code="ITF63" HasMetadata="false" HasChild="0"&gt;&lt;Name LocaleIsoCode="en"&gt;Catanzaro&lt;/Name&gt;&lt;Name LocaleIsoCode="it"&gt;Catanzaro&lt;/Name&gt;&lt;/ChildMember&gt;&lt;ChildMember Code="ITF65" HasMetadata="false" HasChild="0"&gt;&lt;Name LocaleIsoCode="en"&gt;Reggio di Calabria&lt;/Name&gt;&lt;Name LocaleIsoCode="it"&gt;Reggio di Calabria&lt;/Name&gt;&lt;/ChildMember&gt;&lt;/ChildMember&gt;&lt;/ChildMember&gt;&lt;ChildMember Code="ITG" HasMetadata="false" HasChild="1"&gt;&lt;Name LocaleIsoCode="en"&gt;Isole&lt;/Name&gt;&lt;Name LocaleIsoCode="it"&gt;Isole&lt;/Name&gt;&lt;ChildMember Code="ITG1" HasMetadata="false" HasChild="1"&gt;&lt;Name LocaleIsoCode="en"&gt;Sicilia&lt;/Name&gt;&lt;Name LocaleIsoCode="it"&gt;Sicilia&lt;/Name&gt;&lt;ChildMember Code="ITG11" HasMetadata="true" HasChild="0"&gt;&lt;Name LocaleIsoCode="en"&gt;Trapani&lt;/Name&gt;&lt;Name LocaleIsoCode="it"&gt;Trapani&lt;/Name&gt;&lt;/ChildMember&gt;&lt;ChildMember Code="ITG12" HasMetadata="false" HasChild="0"&gt;&lt;Name LocaleIsoCode="en"&gt;Palermo&lt;/Name&gt;&lt;Name LocaleIsoCode="it"&gt;Palermo&lt;/Name&gt;&lt;/ChildMember&gt;&lt;ChildMember Code="ITG13" HasMetadata="false" HasChild="0"&gt;&lt;Name LocaleIsoCode="en"&gt;Messina&lt;/Name&gt;&lt;Name LocaleIsoCode="it"&gt;Messina&lt;/Name&gt;&lt;/ChildMember&gt;&lt;ChildMember Code="ITG15" HasMetadata="false" HasChild="0"&gt;&lt;Name LocaleIsoCode="en"&gt;Caltanissetta&lt;/Name&gt;&lt;Name LocaleIsoCode="it"&gt;Caltanissetta&lt;/Name&gt;&lt;/ChildMember&gt;&lt;ChildMember Code="ITG17" HasMetadata="false" HasChild="0"&gt;&lt;Name LocaleIsoCode="en"&gt;Catania&lt;/Name&gt;&lt;Name LocaleIsoCode="it"&gt;Catania&lt;/Name&gt;&lt;/ChildMember&gt;&lt;ChildMember Code="ITG19" HasMetadata="false" HasChild="0"&gt;&lt;Name LocaleIsoCode="en"&gt;Siracusa&lt;/Name&gt;&lt;Name LocaleIsoCode="it"&gt;Siracusa&lt;/Name&gt;&lt;/ChildMember&gt;&lt;/ChildMember&gt;&lt;ChildMember Code="ITG2" HasMetadata="false" HasChild="1"&gt;&lt;Name LocaleIsoCode="en"&gt;Sardegna&lt;/Name&gt;&lt;Name LocaleIsoCode="it"&gt;Sardegna&lt;/Name&gt;&lt;ChildMember Code="ITG25" HasMetadata="false" HasChild="0"&gt;&lt;Name LocaleIsoCode="en"&gt;Sassari&lt;/Name&gt;&lt;Name LocaleIsoCode="it"&gt;Sassari&lt;/Name&gt;&lt;/ChildMember&gt;&lt;ChildMember Code="ITG27" HasMetadata="false" HasChild="0"&gt;&lt;Name LocaleIsoCode="en"&gt;Cagliari&lt;/Name&gt;&lt;Name LocaleIsoCode="it"&gt;Cagliari&lt;/Name&gt;&lt;/ChildMember&gt;&lt;/ChildMember&gt;&lt;/ChildMember&gt;&lt;/Member&gt;&lt;/Dimension&gt;&lt;Dimension Code="TIPO_DATO2" HasMetadata="false" CommonCode="TIPO_DATO2" Display="labels"&gt;&lt;Name LocaleIsoCode="en"&gt;Index type&lt;/Name&gt;&lt;Name LocaleIsoCode="it"&gt;Tipo indice&lt;/Name&gt;&lt;Member Code="39" HasMetadata="false" HasOnlyUnitMetadata="false" HasChild="0"&gt;&lt;Name LocaleIsoCode="en"&gt;consumer price index for the whole nation (base 2015=100) - monthly data&lt;/Name&gt;&lt;Name LocaleIsoCode="it"&gt;indice dei prezzi al consumo per l'intera collettività (base 2015=100) - dati mensili &lt;/Name&gt;&lt;/Member&gt;&lt;/Dimension&gt;&lt;Dimension Code="MISURA1" HasMetadata="false" CommonCode="MISURA1" Display="labels"&gt;&lt;Name LocaleIsoCode="en"&gt;Measure&lt;/Name&gt;&lt;Name LocaleIsoCode="it"&gt;Misura&lt;/Name&gt;&lt;Member Code="4" HasMetadata="false" HasOnlyUnitMetadata="false" HasChild="0"&gt;&lt;Name LocaleIsoCode="en"&gt;index number&lt;/Name&gt;&lt;Name LocaleIsoCode="it"&gt;numeri indici&lt;/Name&gt;&lt;/Member&gt;&lt;Member Code="6" HasMetadata="true" HasOnlyUnitMetadata="false" HasChild="0"&gt;&lt;Name LocaleIsoCode="en"&gt;percentage changes on the previous period&lt;/Name&gt;&lt;Name LocaleIsoCode="it"&gt;variazioni percentuali congiunturali&lt;/Name&gt;&lt;/Member&gt;&lt;Member Code="7" HasMetadata="true" HasOnlyUnitMetadata="false" HasChild="0"&gt;&lt;Name LocaleIsoCode="en"&gt;percentage changes on the same period of the previous year&lt;/Name&gt;&lt;Name LocaleIsoCode="it"&gt;variazioni percentuali tendenziali&lt;/Name&gt;&lt;/Member&gt;&lt;/Dimension&gt;&lt;Dimension Code="COICOP_2015" HasMetadata="false" CommonCode="COICOP_2015" Display="codesandlabels"&gt;&lt;Name LocaleIsoCode="en"&gt;COICOP Rev. Istat&lt;/Name&gt;&lt;Name LocaleIsoCode="it"&gt;COICOP Rev. Istat&lt;/Name&gt;&lt;Member Code="OR0" HasMetadata="false" HasChild="1"&gt;&lt;Name LocaleIsoCode="en"&gt;COICOP_2015&lt;/Name&gt;&lt;Name LocaleIsoCode="it"&gt;COICOP_2015&lt;/Name&gt;&lt;ChildMember Code="00" HasMetadata="false" HasChild="0"&gt;&lt;Name LocaleIsoCode="en"&gt;all items&lt;/Name&gt;&lt;Name LocaleIsoCode="it"&gt;indice generale&lt;/Name&gt;&lt;/ChildMember&gt;&lt;ChildMember Code="01" HasMetadata="false" HasChild="0"&gt;&lt;Name LocaleIsoCode="en"&gt; -- food and non-alcoholic beverages&lt;/Name&gt;&lt;Name LocaleIsoCode="it"&gt; -- prodotti alimentari e bevande analcoliche&lt;/Name&gt;&lt;/ChildMember&gt;&lt;ChildMember Code="02" HasMetadata="false" HasChild="0"&gt;&lt;Name LocaleIsoCode="en"&gt; -- alcoholic beverages and tobacco&lt;/Name&gt;&lt;Name LocaleIsoCode="it"&gt; -- bevande alcoliche e tabacchi&lt;/Name&gt;&lt;/ChildMember&gt;&lt;ChildMember Code="03" HasMetadata="false" HasChild="0"&gt;&lt;Name LocaleIsoCode="en"&gt; -- clothing and footwear&lt;/Name&gt;&lt;Name LocaleIsoCode="it"&gt; -- abbigliamento e calzature&lt;/Name&gt;&lt;/ChildMember&gt;&lt;ChildMember Code="04" HasMetadata="false" HasChild="0"&gt;&lt;Name LocaleIsoCode="en"&gt; -- housing, water, electricity, gas and other fuels&lt;/Name&gt;&lt;Name LocaleIsoCode="it"&gt; -- abitazione, acqua, elettricità, gas e altri combustibili&lt;/Name&gt;&lt;/ChildMember&gt;&lt;ChildMember Code="05" HasMetadata="false" HasChild="0"&gt;&lt;Name LocaleIsoCode="en"&gt; -- furnishings, household equipment and routine household maintenance&lt;/Name&gt;&lt;Name LocaleIsoCode="it"&gt; -- mobili, articoli e servizi per la casa&lt;/Name&gt;&lt;/ChildMember&gt;&lt;ChildMember Code="06" HasMetadata="false" HasChild="0"&gt;&lt;Name LocaleIsoCode="en"&gt; -- health&lt;/Name&gt;&lt;Name LocaleIsoCode="it"&gt; -- servizi sanitari e spese per la salute&lt;/Name&gt;&lt;/ChildMember&gt;&lt;ChildMember Code="07" HasMetadata="false" HasChild="0"&gt;&lt;Name LocaleIsoCode="en"&gt; -- transport&lt;/Name&gt;&lt;Name LocaleIsoCode="it"&gt; -- trasporti&lt;/Name&gt;&lt;/ChildMember&gt;&lt;ChildMember Code="08" HasMetadata="false" HasChild="0"&gt;&lt;Name LocaleIsoCode="en"&gt; -- communication&lt;/Name&gt;&lt;Name LocaleIsoCode="it"&gt; -- comunicazioni&lt;/Name&gt;&lt;/ChildMember&gt;&lt;ChildMember Code="09" HasMetadata="false" HasChild="0"&gt;&lt;Name LocaleIsoCode="en"&gt; -- recreation and culture&lt;/Name&gt;&lt;Name LocaleIsoCode="it"&gt; -- ricreazione, spettacoli e cultura&lt;/Name&gt;&lt;/ChildMember&gt;&lt;ChildMember Code="10" HasMetadata="false" HasChild="0"&gt;&lt;Name LocaleIsoCode="en"&gt; -- education&lt;/Name&gt;&lt;Name LocaleIsoCode="it"&gt; -- istruzione&lt;/Name&gt;&lt;/ChildMember&gt;&lt;ChildMember Code="11" HasMetadata="false" HasChild="0"&gt;&lt;Name LocaleIsoCode="en"&gt; -- restaurants and hotels&lt;/Name&gt;&lt;Name LocaleIsoCode="it"&gt; -- servizi ricettivi e di ristorazione&lt;/Name&gt;&lt;/ChildMember&gt;&lt;ChildMember Code="12" HasMetadata="false" HasChild="0"&gt;&lt;Name LocaleIsoCode="en"&gt; -- miscellaneous goods and services&lt;/Name&gt;&lt;Name LocaleIsoCode="it"&gt; -- altri beni e servizi&lt;/Name&gt;&lt;/ChildMember&gt;&lt;ChildMember Code="00ST" HasMetadata="false" HasChild="0"&gt;&lt;Name LocaleIsoCode="en"&gt;all items excluded tobacco&lt;/Name&gt;&lt;Name LocaleIsoCode="it"&gt;indice generale senza tabacchi&lt;/Name&gt;&lt;/ChildMember&gt;&lt;/Member&gt;&lt;/Dimension&gt;&lt;Dimension Code="TIME" HasMetadata="false" CommonCode="TIME" Display="labels"&gt;&lt;Name LocaleIsoCode="en"&gt;Select time&lt;/Name&gt;&lt;Name LocaleIsoCode="it"&gt;Seleziona periodo&lt;/Name&gt;&lt;Member Code="2019M9" HasMetadata="false"&gt;&lt;Name LocaleIsoCode="en"&gt;Sep-2019&lt;/Name&gt;&lt;Name LocaleIsoCode="it"&gt;Set-2019&lt;/Name&gt;&lt;/Member&gt;&lt;Member Code="2019M10" HasMetadata="false"&gt;&lt;Name LocaleIsoCode="en"&gt;Oct-2019&lt;/Name&gt;&lt;Name LocaleIsoCode="it"&gt;Ott-2019&lt;/Name&gt;&lt;/Member&gt;&lt;Member Code="2019M11" HasMetadata="false"&gt;&lt;Name LocaleIsoCode="en"&gt;Nov-2019&lt;/Name&gt;&lt;Name LocaleIsoCode="it"&gt;Nov-2019&lt;/Name&gt;&lt;/Member&gt;&lt;Member Code="2019M12" HasMetadata="false"&gt;&lt;Name LocaleIsoCode="en"&gt;Dec-2019&lt;/Name&gt;&lt;Name LocaleIsoCode="it"&gt;Dic-2019&lt;/Name&gt;&lt;/Member&gt;&lt;Member Code="2020M1" HasMetadata="false"&gt;&lt;Name LocaleIsoCode="en"&gt;Jan-2020&lt;/Name&gt;&lt;Name LocaleIsoCode="it"&gt;Gen-2020&lt;/Name&gt;&lt;/Member&gt;&lt;Member Code="2020M2" HasMetadata="false"&gt;&lt;Name LocaleIsoCode="en"&gt;Feb-2020&lt;/Name&gt;&lt;Name LocaleIsoCode="it"&gt;Feb-2020&lt;/Name&gt;&lt;/Member&gt;&lt;Member Code="2020M3" HasMetadata="false"&gt;&lt;Name LocaleIsoCode="en"&gt;Mar-2020&lt;/Name&gt;&lt;Name LocaleIsoCode="it"&gt;Mar-2020&lt;/Name&gt;&lt;/Member&gt;&lt;Member Code="2020M4" HasMetadata="false"&gt;&lt;Name LocaleIsoCode="en"&gt;Apr-2020&lt;/Name&gt;&lt;Name LocaleIsoCode="it"&gt;Apr-2020&lt;/Name&gt;&lt;/Member&gt;&lt;Member Code="2020M5" HasMetadata="false"&gt;&lt;Name LocaleIsoCode="en"&gt;May-2020&lt;/Name&gt;&lt;Name LocaleIsoCode="it"&gt;Mag-2020&lt;/Name&gt;&lt;/Member&gt;&lt;Member Code="2020M6" HasMetadata="false"&gt;&lt;Name LocaleIsoCode="en"&gt;Jun-2020&lt;/Name&gt;&lt;Name LocaleIsoCode="it"&gt;Giu-2020&lt;/Name&gt;&lt;/Member&gt;&lt;Member Code="2020M7" HasMetadata="false"&gt;&lt;Name LocaleIsoCode="en"&gt;Jul-2020&lt;/Name&gt;&lt;Name LocaleIsoCode="it"&gt;Lug-2020&lt;/Name&gt;&lt;/Member&gt;&lt;Member Code="2020M8" HasMetadata="false"&gt;&lt;Name LocaleIsoCode="en"&gt;Aug-2020&lt;/Name&gt;&lt;Name LocaleIsoCode="it"&gt;Ago-2020&lt;/Name&gt;&lt;/Member&gt;&lt;Member Code="2020M9" HasMetadata="false"&gt;&lt;Name LocaleIsoCode="en"&gt;Sep-2020&lt;/Name&gt;&lt;Name LocaleIsoCode="it"&gt;Set-2020&lt;/Name&gt;&lt;/Member&gt;&lt;Member Code="2020M10" HasMetadata="false"&gt;&lt;Name LocaleIsoCode="en"&gt;Oct-2020&lt;/Name&gt;&lt;Name LocaleIsoCode="it"&gt;Ott-2020&lt;/Name&gt;&lt;/Member&gt;&lt;Member Code="2020M11" HasMetadata="false"&gt;&lt;Name LocaleIsoCode="en"&gt;Nov-2020&lt;/Name&gt;&lt;Name LocaleIsoCode="it"&gt;Nov-2020&lt;/Name&gt;&lt;/Member&gt;&lt;Member Code="2020M12" HasMetadata="false"&gt;&lt;Name LocaleIsoCode="en"&gt;Dec-2020&lt;/Name&gt;&lt;Name LocaleIsoCode="it"&gt;Dic-2020&lt;/Name&gt;&lt;/Member&gt;&lt;Member Code="2021M1" HasMetadata="false"&gt;&lt;Name LocaleIsoCode="en"&gt;Jan-2021&lt;/Name&gt;&lt;Name LocaleIsoCode="it"&gt;Gen-2021&lt;/Name&gt;&lt;/Member&gt;&lt;Member Code="2021M2" HasMetadata="false"&gt;&lt;Name LocaleIsoCode="en"&gt;Feb-2021&lt;/Name&gt;&lt;Name LocaleIsoCode="it"&gt;Feb-2021&lt;/Name&gt;&lt;/Member&gt;&lt;Member Code="2021M3" HasMetadata="false"&gt;&lt;Name LocaleIsoCode="en"&gt;Mar-2021&lt;/Name&gt;&lt;Name LocaleIsoCode="it"&gt;Mar-2021&lt;/Name&gt;&lt;/Member&gt;&lt;Member Code="2021M4" HasMetadata="false"&gt;&lt;Name LocaleIsoCode="en"&gt;Apr-2021&lt;/Name&gt;&lt;Name LocaleIsoCode="it"&gt;Apr-2021&lt;/Name&gt;&lt;/Member&gt;&lt;Member Code="2021M5" HasMetadata="false"&gt;&lt;Name LocaleIsoCode="en"&gt;May-2021&lt;/Name&gt;&lt;Name LocaleIsoCode="it"&gt;Mag-2021&lt;/Name&gt;&lt;/Member&gt;&lt;Member Code="2021M6" HasMetadata="false"&gt;&lt;Name LocaleIsoCode="en"&gt;Jun-2021&lt;/Name&gt;&lt;Name LocaleIsoCode="it"&gt;Giu-2021&lt;/Name&gt;&lt;/Member&gt;&lt;Member Code="2021M7" HasMetadata="false"&gt;&lt;Name LocaleIsoCode="en"&gt;Jul-2021&lt;/Name&gt;&lt;Name LocaleIsoCode="it"&gt;Lug-2021&lt;/Name&gt;&lt;/Member&gt;&lt;Member Code="2021M8" HasMetadata="false"&gt;&lt;Name LocaleIsoCode="en"&gt;Aug-2021&lt;/Name&gt;&lt;Name LocaleIsoCode="it"&gt;Ago-2021&lt;/Name&gt;&lt;/Member&gt;&lt;Member Code="2021M9" HasMetadata="false"&gt;&lt;Name LocaleIsoCode="en"&gt;Sep-2021&lt;/Name&gt;&lt;Name LocaleIsoCode="it"&gt;Set-2021&lt;/Name&gt;&lt;/Member&gt;&lt;Member Code="2021M10" HasMetadata="false"&gt;&lt;Name LocaleIsoCode="en"&gt;Oct-2021&lt;/Name&gt;&lt;Name LocaleIsoCode="it"&gt;Ott-2021&lt;/Name&gt;&lt;/Member&gt;&lt;Member Code="2021M11" HasMetadata="false"&gt;&lt;Name LocaleIsoCode="en"&gt;Nov-2021&lt;/Name&gt;&lt;Name LocaleIsoCode="it"&gt;Nov-2021&lt;/Name&gt;&lt;/Member&gt;&lt;Member Code="2021M12" HasMetadata="false"&gt;&lt;Name LocaleIsoCode="en"&gt;Dec-2021&lt;/Name&gt;&lt;Name LocaleIsoCode="it"&gt;Dic-2021&lt;/Name&gt;&lt;/Member&gt;&lt;Member Code="2022M1" HasMetadata="false"&gt;&lt;Name LocaleIsoCode="en"&gt;Jan-2022&lt;/Name&gt;&lt;Name LocaleIsoCode="it"&gt;Gen-2022&lt;/Name&gt;&lt;/Member&gt;&lt;Member Code="2022M2" HasMetadata="false"&gt;&lt;Name LocaleIsoCode="en"&gt;Feb-2022&lt;/Name&gt;&lt;Name LocaleIsoCode="it"&gt;Feb-2022&lt;/Name&gt;&lt;/Member&gt;&lt;Member Code="2022M3" HasMetadata="false"&gt;&lt;Name LocaleIsoCode="en"&gt;Mar-2022&lt;/Name&gt;&lt;Name LocaleIsoCode="it"&gt;Mar-2022&lt;/Name&gt;&lt;/Member&gt;&lt;Member Code="2022M4" HasMetadata="false"&gt;&lt;Name LocaleIsoCode="en"&gt;Apr-2022&lt;/Name&gt;&lt;Name LocaleIsoCode="it"&gt;Apr-2022&lt;/Name&gt;&lt;/Member&gt;&lt;Member Code="2022M5" HasMetadata="false"&gt;&lt;Name LocaleIsoCode="en"&gt;May-2022&lt;/Name&gt;&lt;Name LocaleIsoCode="it"&gt;Mag-2022&lt;/Name&gt;&lt;/Member&gt;&lt;/Dimension&gt;&lt;WBOSInformations&gt;&lt;TimeDimension WebTreeWasUsed="false"&gt;&lt;StartCodes Months="2019M9" /&gt;&lt;/TimeDimension&gt;&lt;/WBOSInformations&gt;&lt;Tabulation Axis="horizontal"&gt;&lt;Dimension Code="TIME" CommonCode="TIME" /&gt;&lt;/Tabulation&gt;&lt;Tabulation Axis="vertical"&gt;&lt;Dimension Code="COICOP_2015" CommonCode="COICOP_2015" /&gt;&lt;/Tabulation&gt;&lt;Tabulation Axis="page"&gt;&lt;Dimension Code="TIPO_DATO2" CommonCode="TIPO_DATO2" /&gt;&lt;Dimension Code="MISURA1" CommonCode="MISURA1" /&gt;&lt;Dimension Code="ITTER107" CommonCode="ITTER107"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LocaleIsoCode="it"&gt;NIC Ita_Abruzzo - MENSILI&lt;/Name&gt;&lt;AbsoluteUri&gt;http://dati.istat.it//View.aspx?QueryId=49035&amp;amp;QueryType=Personal&amp;amp;Lang=it&lt;/AbsoluteUri&gt;&lt;/Query&gt;&lt;/WebTableParameter&gt;</t>
  </si>
  <si>
    <t>Dataset:Nic - mensili dal 2016 (base 2015)</t>
  </si>
  <si>
    <t>Tipo indice</t>
  </si>
  <si>
    <t>indice dei prezzi al consumo per l'intera collettività (base 2015=100) - dati mensili</t>
  </si>
  <si>
    <t>Misura</t>
  </si>
  <si>
    <t>numeri indici</t>
  </si>
  <si>
    <t>Territorio</t>
  </si>
  <si>
    <t>Abruzzo</t>
  </si>
  <si>
    <t>Seleziona periodo</t>
  </si>
  <si>
    <t>Set-2019</t>
  </si>
  <si>
    <t>Ott-2019</t>
  </si>
  <si>
    <t>Nov-2019</t>
  </si>
  <si>
    <t>Dic-2019</t>
  </si>
  <si>
    <t>Gen-2020</t>
  </si>
  <si>
    <t>Feb-2020</t>
  </si>
  <si>
    <t>Mar-2020</t>
  </si>
  <si>
    <t>Apr-2020</t>
  </si>
  <si>
    <t>Mag-2020</t>
  </si>
  <si>
    <t>Giu-2020</t>
  </si>
  <si>
    <t>Lug-2020</t>
  </si>
  <si>
    <t>Ago-2020</t>
  </si>
  <si>
    <t>Set-2020</t>
  </si>
  <si>
    <t>Ott-2020</t>
  </si>
  <si>
    <t>Nov-2020</t>
  </si>
  <si>
    <t>Dic-2020</t>
  </si>
  <si>
    <t>Gen-2021</t>
  </si>
  <si>
    <t>Feb-2021</t>
  </si>
  <si>
    <t>Mar-2021</t>
  </si>
  <si>
    <t>Apr-2021</t>
  </si>
  <si>
    <t>Mag-2021</t>
  </si>
  <si>
    <t>Giu-2021</t>
  </si>
  <si>
    <t>Lug-2021</t>
  </si>
  <si>
    <t>Ago-2021</t>
  </si>
  <si>
    <t>Set-2021</t>
  </si>
  <si>
    <t>Ott-2021</t>
  </si>
  <si>
    <t>Nov-2021</t>
  </si>
  <si>
    <t>Dic-2021</t>
  </si>
  <si>
    <t>Gen-2022</t>
  </si>
  <si>
    <t>Feb-2022</t>
  </si>
  <si>
    <t>Mar-2022</t>
  </si>
  <si>
    <t>Apr-2022</t>
  </si>
  <si>
    <t>Mag-2022</t>
  </si>
  <si>
    <t>Giu-2023</t>
  </si>
  <si>
    <t xml:space="preserve">Indice dei prezzi al consumo per l'intera collettività in Abruzzo  per settore. </t>
  </si>
  <si>
    <t>COICOP Rev. Istat</t>
  </si>
  <si>
    <t/>
  </si>
  <si>
    <t>OR0: COICOP_2015</t>
  </si>
  <si>
    <t>..</t>
  </si>
  <si>
    <t>Settore COICOP Rev. Istat</t>
  </si>
  <si>
    <t>Giu-2022</t>
  </si>
  <si>
    <t>Set-2022</t>
  </si>
  <si>
    <t>Dic-2022</t>
  </si>
  <si>
    <t>Mar-2023</t>
  </si>
  <si>
    <t xml:space="preserve">  00: indice generale</t>
  </si>
  <si>
    <t>00 - Indice generale</t>
  </si>
  <si>
    <t xml:space="preserve">  01: -- prodotti alimentari e bevande analcoliche</t>
  </si>
  <si>
    <t>01 - Prodotti alimentari e bevande analcoliche</t>
  </si>
  <si>
    <t xml:space="preserve">  02: -- bevande alcoliche e tabacchi</t>
  </si>
  <si>
    <t>02 - Bevande alcoliche e tabacchi</t>
  </si>
  <si>
    <t xml:space="preserve">  03: -- abbigliamento e calzature</t>
  </si>
  <si>
    <t>03 - Abbigliamento e calzature</t>
  </si>
  <si>
    <t xml:space="preserve">  04: -- abitazione, acqua, elettricità, gas e altri combustibili</t>
  </si>
  <si>
    <t>04 - Abitazione, acqua, elettricità, gas e altri combustibili</t>
  </si>
  <si>
    <t xml:space="preserve">  05: -- mobili, articoli e servizi per la casa</t>
  </si>
  <si>
    <t>05 - Mobili, articoli e servizi per la casa</t>
  </si>
  <si>
    <t xml:space="preserve">  06: -- servizi sanitari e spese per la salute</t>
  </si>
  <si>
    <t>06 - Servizi sanitari e spese per la salute</t>
  </si>
  <si>
    <t xml:space="preserve">  07: -- trasporti</t>
  </si>
  <si>
    <t>07 - Trasporti</t>
  </si>
  <si>
    <t xml:space="preserve">  08: -- comunicazioni</t>
  </si>
  <si>
    <t>08 - Comunicazioni</t>
  </si>
  <si>
    <t xml:space="preserve">  09: -- ricreazione, spettacoli e cultura</t>
  </si>
  <si>
    <t>09 - Ricreazione, spettacoli e cultura</t>
  </si>
  <si>
    <t xml:space="preserve">  10: -- istruzione</t>
  </si>
  <si>
    <t>10 - Istruzione</t>
  </si>
  <si>
    <t xml:space="preserve">  11: -- servizi ricettivi e di ristorazione</t>
  </si>
  <si>
    <t>11 - Servizi ricettivi e di ristorazione</t>
  </si>
  <si>
    <t xml:space="preserve">  12: -- altri beni e servizi</t>
  </si>
  <si>
    <t>12 - Altri beni e servizi</t>
  </si>
  <si>
    <t xml:space="preserve">  00ST: indice generale senza tabacchi</t>
  </si>
  <si>
    <t>00ST -Indice generale senza tabacchi</t>
  </si>
  <si>
    <t>Legend:</t>
  </si>
  <si>
    <t>t:</t>
  </si>
  <si>
    <t>è voce da considerarsi come titolo di raggruppamento</t>
  </si>
  <si>
    <t>i:</t>
  </si>
  <si>
    <t>dato imputato (vedi nota a livello di dataset)</t>
  </si>
  <si>
    <t>Lug-2022</t>
  </si>
  <si>
    <t>Ago-2022</t>
  </si>
  <si>
    <t>Ott-2022</t>
  </si>
  <si>
    <t>Nov-2022</t>
  </si>
  <si>
    <t>Gen-2023</t>
  </si>
  <si>
    <t>Feb-2023</t>
  </si>
  <si>
    <t>Apr-2023</t>
  </si>
  <si>
    <t>Mag-2023</t>
  </si>
  <si>
    <t>Italia</t>
  </si>
  <si>
    <t>00: indice generale</t>
  </si>
  <si>
    <t xml:space="preserve"> Indice dei prezzi al consumo per l'intera collettività in Italia e in Abruzzo (base 2015=100). Dati mensili.</t>
  </si>
  <si>
    <t>Giugno 2022 - Giugno 2023</t>
  </si>
  <si>
    <t xml:space="preserve">  Abruzzo</t>
  </si>
  <si>
    <t>01: -- prodotti alimentari e bevande analcoliche</t>
  </si>
  <si>
    <t>02: -- bevande alcoliche e tabacchi</t>
  </si>
  <si>
    <t>03: -- abbigliamento e calzature</t>
  </si>
  <si>
    <t>04: -- abitazione, acqua, elettricità, gas e altri combustibili</t>
  </si>
  <si>
    <t>05: -- mobili, articoli e servizi per la casa</t>
  </si>
  <si>
    <t>06: -- servizi sanitari e spese per la salute</t>
  </si>
  <si>
    <t>07: -- trasporti</t>
  </si>
  <si>
    <t>08: -- comunicazioni</t>
  </si>
  <si>
    <t>09: -- ricreazione, spettacoli e cultura</t>
  </si>
  <si>
    <t>10: -- istruzione</t>
  </si>
  <si>
    <t>11: -- servizi ricettivi e di ristorazione</t>
  </si>
  <si>
    <t>12: -- altri beni e servizi</t>
  </si>
  <si>
    <t>00ST: indice generale senza tabacchi</t>
  </si>
  <si>
    <t>Indice dei prezzi al consumo per l'intera collettività in Italia e in Abruzzo per settore  (base 2015=100). Giugno 2023</t>
  </si>
  <si>
    <t>Fonte dati: elaborazione Ufficio di statistica della Regione Abruzzo su dati Istat</t>
  </si>
  <si>
    <t xml:space="preserve">(base 2015=100). Giugno 2023
</t>
  </si>
  <si>
    <t>&lt;?xml version="1.0"?&gt;&lt;WebTableParameter xmlns:xsd="http://www.w3.org/2001/XMLSchema" xmlns:xsi="http://www.w3.org/2001/XMLSchema-instance" xmlns=""&gt;&lt;DataTable Code="DCSP_FOI1B2015" HasMetadata="true"&gt;&lt;Name LocaleIsoCode="en"&gt;Foi - monthly data from 2016 (base 2015)&lt;/Name&gt;&lt;Name LocaleIsoCode="it"&gt;Foi - mensili dal 2016 (base 2015)&lt;/Name&gt;&lt;Dimension Code="ITTER107" CommonCode="ITTER107" Display="labels"&gt;&lt;Name LocaleIsoCode="en"&gt;Territory&lt;/Name&gt;&lt;Name LocaleIsoCode="it"&gt;Territorio&lt;/Name&gt;&lt;Member Code="IT"&gt;&lt;Name LocaleIsoCode="en"&gt;Italy&lt;/Name&gt;&lt;Name LocaleIsoCode="it"&gt;Italia&lt;/Name&gt;&lt;ChildMember Code="ITF11"&gt;&lt;Name LocaleIsoCode="en"&gt;L'Aquila&lt;/Name&gt;&lt;Name LocaleIsoCode="it"&gt;L'Aquila&lt;/Name&gt;&lt;/ChildMember&gt;&lt;ChildMember Code="ITF12"&gt;&lt;Name LocaleIsoCode="en"&gt;Teramo&lt;/Name&gt;&lt;Name LocaleIsoCode="it"&gt;Teramo&lt;/Name&gt;&lt;/ChildMember&gt;&lt;ChildMember Code="ITF13"&gt;&lt;Name LocaleIsoCode="en"&gt;Pescara&lt;/Name&gt;&lt;Name LocaleIsoCode="it"&gt;Pescara&lt;/Name&gt;&lt;/ChildMember&gt;&lt;/Member&gt;&lt;/Dimension&gt;&lt;Dimension Code="TIPO_DATO2" CommonCode="TIPO_DATO2" Display="labels"&gt;&lt;Name LocaleIsoCode="en"&gt;Index type&lt;/Name&gt;&lt;Name LocaleIsoCode="it"&gt;Tipo indice&lt;/Name&gt;&lt;Member Code="55" HasOnlyUnitMetadata="false"&gt;&lt;Name LocaleIsoCode="en"&gt;consumer price index for blue and white-collar worker households (base 2015=100) - monthly data&lt;/Name&gt;&lt;Name LocaleIsoCode="it"&gt;indice dei prezzi al consumo per le famiglie di operai e impiegati (base 2015=100) - dati mensili &lt;/Name&gt;&lt;/Member&gt;&lt;/Dimension&gt;&lt;Dimension Code="MISURA1" CommonCode="MISURA1" Display="labels"&gt;&lt;Name LocaleIsoCode="en"&gt;Measure&lt;/Name&gt;&lt;Name LocaleIsoCode="it"&gt;Misura&lt;/Name&gt;&lt;Member Code="4" HasOnlyUnitMetadata="false"&gt;&lt;Name LocaleIsoCode="en"&gt;index number&lt;/Name&gt;&lt;Name LocaleIsoCode="it"&gt;numeri indici&lt;/Name&gt;&lt;/Member&gt;&lt;Member Code="6" HasMetadata="true" HasOnlyUnitMetadata="false"&gt;&lt;Name LocaleIsoCode="en"&gt;percentage changes on the previous period&lt;/Name&gt;&lt;Name LocaleIsoCode="it"&gt;variazioni percentuali congiunturali&lt;/Name&gt;&lt;/Member&gt;&lt;Member Code="7" HasMetadata="true" HasOnlyUnitMetadata="false"&gt;&lt;Name LocaleIsoCode="en"&gt;percentage changes on the same period of the previous year&lt;/Name&gt;&lt;Name LocaleIsoCode="it"&gt;variazioni percentuali tendenziali&lt;/Name&gt;&lt;/Member&gt;&lt;/Dimension&gt;&lt;Dimension Code="COICOP_2015" CommonCode="COICOP_2015" Display="codesandlabels"&gt;&lt;Name LocaleIsoCode="en"&gt;COICOP Rev. Istat&lt;/Name&gt;&lt;Name LocaleIsoCode="it"&gt;COICOP Rev. Istat&lt;/Name&gt;&lt;Member Code="OR0"&gt;&lt;Name LocaleIsoCode="en"&gt;COICOP_2015&lt;/Name&gt;&lt;Name LocaleIsoCode="it"&gt;COICOP_2015&lt;/Name&gt;&lt;ChildMember Code="00" IsDisplayed="true"&gt;&lt;Name LocaleIsoCode="en"&gt;all items&lt;/Name&gt;&lt;Name LocaleIsoCode="it"&gt;indice generale&lt;/Name&gt;&lt;/ChildMember&gt;&lt;ChildMember Code="01"&gt;&lt;Name LocaleIsoCode="en"&gt; -- food and non-alcoholic beverages&lt;/Name&gt;&lt;Name LocaleIsoCode="it"&gt; -- prodotti alimentari e bevande analcoliche&lt;/Name&gt;&lt;/ChildMember&gt;&lt;ChildMember Code="02"&gt;&lt;Name LocaleIsoCode="en"&gt; -- alcoholic beverages and tobacco&lt;/Name&gt;&lt;Name LocaleIsoCode="it"&gt; -- bevande alcoliche e tabacchi&lt;/Name&gt;&lt;/ChildMember&gt;&lt;ChildMember Code="03"&gt;&lt;Name LocaleIsoCode="en"&gt; -- clothing and footwear&lt;/Name&gt;&lt;Name LocaleIsoCode="it"&gt; -- abbigliamento e calzature&lt;/Name&gt;&lt;/ChildMember&gt;&lt;ChildMember Code="04"&gt;&lt;Name LocaleIsoCode="en"&gt; -- housing, water, electricity, gas and other fuels&lt;/Name&gt;&lt;Name LocaleIsoCode="it"&gt; -- abitazione, acqua, elettricità, gas e altri combustibili&lt;/Name&gt;&lt;/ChildMember&gt;&lt;ChildMember Code="05"&gt;&lt;Name LocaleIsoCode="en"&gt; -- furnishings, household equipment and routine household maintenance&lt;/Name&gt;&lt;Name LocaleIsoCode="it"&gt; -- mobili, articoli e servizi per la casa&lt;/Name&gt;&lt;/ChildMember&gt;&lt;ChildMember Code="06"&gt;&lt;Name LocaleIsoCode="en"&gt; -- health&lt;/Name&gt;&lt;Name LocaleIsoCode="it"&gt; -- servizi sanitari e spese per la salute&lt;/Name&gt;&lt;/ChildMember&gt;&lt;ChildMember Code="07"&gt;&lt;Name LocaleIsoCode="en"&gt; -- transport&lt;/Name&gt;&lt;Name LocaleIsoCode="it"&gt; -- trasporti&lt;/Name&gt;&lt;/ChildMember&gt;&lt;ChildMember Code="08"&gt;&lt;Name LocaleIsoCode="en"&gt; -- communication&lt;/Name&gt;&lt;Name LocaleIsoCode="it"&gt; -- comunicazioni&lt;/Name&gt;&lt;/ChildMember&gt;&lt;ChildMember Code="09"&gt;&lt;Name LocaleIsoCode="en"&gt; -- recreation and culture&lt;/Name&gt;&lt;Name LocaleIsoCode="it"&gt; -- ricreazione, spettacoli e cultura&lt;/Name&gt;&lt;/ChildMember&gt;&lt;ChildMember Code="10"&gt;&lt;Name LocaleIsoCode="en"&gt; -- education&lt;/Name&gt;&lt;Name LocaleIsoCode="it"&gt; -- istruzione&lt;/Name&gt;&lt;/ChildMember&gt;&lt;ChildMember Code="11"&gt;&lt;Name LocaleIsoCode="en"&gt; -- restaurants and hotels&lt;/Name&gt;&lt;Name LocaleIsoCode="it"&gt; -- servizi ricettivi e di ristorazione&lt;/Name&gt;&lt;/ChildMember&gt;&lt;ChildMember Code="12"&gt;&lt;Name LocaleIsoCode="en"&gt; -- miscellaneous goods and services&lt;/Name&gt;&lt;Name LocaleIsoCode="it"&gt; -- altri beni e servizi&lt;/Name&gt;&lt;/ChildMember&gt;&lt;ChildMember Code="00ST"&gt;&lt;Name LocaleIsoCode="en"&gt;all items excluded tobacco&lt;/Name&gt;&lt;Name LocaleIsoCode="it"&gt;indice generale senza tabacchi&lt;/Name&gt;&lt;/ChildMember&gt;&lt;/Member&gt;&lt;/Dimension&gt;&lt;Dimension Code="TIME" CommonCode="TIME" Display="labels"&gt;&lt;Name LocaleIsoCode="en"&gt;Select time&lt;/Name&gt;&lt;Name LocaleIsoCode="it"&gt;Seleziona periodo&lt;/Name&gt;&lt;Member Code="2021M1"&gt;&lt;Name LocaleIsoCode="en"&gt;Jan-2021&lt;/Name&gt;&lt;Name LocaleIsoCode="it"&gt;Gen-2021&lt;/Name&gt;&lt;/Member&gt;&lt;Member Code="2021M2"&gt;&lt;Name LocaleIsoCode="en"&gt;Feb-2021&lt;/Name&gt;&lt;Name LocaleIsoCode="it"&gt;Feb-2021&lt;/Name&gt;&lt;/Member&gt;&lt;Member Code="2021M3"&gt;&lt;Name LocaleIsoCode="en"&gt;Mar-2021&lt;/Name&gt;&lt;Name LocaleIsoCode="it"&gt;Mar-2021&lt;/Name&gt;&lt;/Member&gt;&lt;Member Code="2021M4"&gt;&lt;Name LocaleIsoCode="en"&gt;Apr-2021&lt;/Name&gt;&lt;Name LocaleIsoCode="it"&gt;Apr-2021&lt;/Name&gt;&lt;/Member&gt;&lt;Member Code="2021M5"&gt;&lt;Name LocaleIsoCode="en"&gt;May-2021&lt;/Name&gt;&lt;Name LocaleIsoCode="it"&gt;Mag-2021&lt;/Name&gt;&lt;/Member&gt;&lt;Member Code="2021M6"&gt;&lt;Name LocaleIsoCode="en"&gt;Jun-2021&lt;/Name&gt;&lt;Name LocaleIsoCode="it"&gt;Giu-2021&lt;/Name&gt;&lt;/Member&gt;&lt;Member Code="2021M7"&gt;&lt;Name LocaleIsoCode="en"&gt;Jul-2021&lt;/Name&gt;&lt;Name LocaleIsoCode="it"&gt;Lug-2021&lt;/Name&gt;&lt;/Member&gt;&lt;Member Code="2021M8"&gt;&lt;Name LocaleIsoCode="en"&gt;Aug-2021&lt;/Name&gt;&lt;Name LocaleIsoCode="it"&gt;Ago-2021&lt;/Name&gt;&lt;/Member&gt;&lt;Member Code="2021M9"&gt;&lt;Name LocaleIsoCode="en"&gt;Sep-2021&lt;/Name&gt;&lt;Name LocaleIsoCode="it"&gt;Set-2021&lt;/Name&gt;&lt;/Member&gt;&lt;Member Code="2021M10"&gt;&lt;Name LocaleIsoCode="en"&gt;Oct-2021&lt;/Name&gt;&lt;Name LocaleIsoCode="it"&gt;Ott-2021&lt;/Name&gt;&lt;/Member&gt;&lt;Member Code="2021M11"&gt;&lt;Name LocaleIsoCode="en"&gt;Nov-2021&lt;/Name&gt;&lt;Name LocaleIsoCode="it"&gt;Nov-2021&lt;/Name&gt;&lt;/Member&gt;&lt;Member Code="2021M12"&gt;&lt;Name LocaleIsoCode="en"&gt;Dec-2021&lt;/Name&gt;&lt;Name LocaleIsoCode="it"&gt;Dic-2021&lt;/Name&gt;&lt;/Member&gt;&lt;Member Code="2022M1"&gt;&lt;Name LocaleIsoCode="en"&gt;Jan-2022&lt;/Name&gt;&lt;Name LocaleIsoCode="it"&gt;Gen-2022&lt;/Name&gt;&lt;/Member&gt;&lt;Member Code="2022M2"&gt;&lt;Name LocaleIsoCode="en"&gt;Feb-2022&lt;/Name&gt;&lt;Name LocaleIsoCode="it"&gt;Feb-2022&lt;/Name&gt;&lt;/Member&gt;&lt;Member Code="2022M3"&gt;&lt;Name LocaleIsoCode="en"&gt;Mar-2022&lt;/Name&gt;&lt;Name LocaleIsoCode="it"&gt;Mar-2022&lt;/Name&gt;&lt;/Member&gt;&lt;Member Code="2022M4"&gt;&lt;Name LocaleIsoCode="en"&gt;Apr-2022&lt;/Name&gt;&lt;Name LocaleIsoCode="it"&gt;Apr-2022&lt;/Name&gt;&lt;/Member&gt;&lt;Member Code="2022M5"&gt;&lt;Name LocaleIsoCode="en"&gt;May-2022&lt;/Name&gt;&lt;Name LocaleIsoCode="it"&gt;Mag-2022&lt;/Name&gt;&lt;/Member&gt;&lt;Member Code="2022M6"&gt;&lt;Name LocaleIsoCode="en"&gt;Jun-2022&lt;/Name&gt;&lt;Name LocaleIsoCode="it"&gt;Giu-2022&lt;/Name&gt;&lt;/Member&gt;&lt;/Dimension&gt;&lt;WBOSInformations&gt;&lt;TimeDimension WebTreeWasUsed="false"&gt;&lt;StartCodes Months="2021M1" /&gt;&lt;EndCodes Months="2022M6" /&gt;&lt;/TimeDimension&gt;&lt;/WBOSInformations&gt;&lt;Tabulation Axis="horizontal"&gt;&lt;Dimension Code="TIME" /&gt;&lt;/Tabulation&gt;&lt;Tabulation Axis="vertical"&gt;&lt;Dimension Code="ITTER107" /&gt;&lt;/Tabulation&gt;&lt;Tabulation Axis="page"&gt;&lt;Dimension Code="TIPO_DATO2" /&gt;&lt;Dimension Code="MISURA1" /&gt;&lt;Dimension Code="COICOP_2015" /&gt;&lt;/Tabulation&gt;&lt;Formatting&gt;&lt;Labels LocaleIsoCode="it" /&gt;&lt;Power&gt;0&lt;/Power&gt;&lt;Decimals&gt;-1&lt;/Decimals&gt;&lt;SkipEmptyLines&gt;fals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23143&amp;amp;QueryType=Public&amp;amp;Lang=it&lt;/AbsoluteUri&gt;&lt;/Query&gt;&lt;/WebTableParameter&gt;</t>
  </si>
  <si>
    <t>Dataset:Foi - mensili dal 2016 (base 2015)</t>
  </si>
  <si>
    <t xml:space="preserve">indice dei prezzi al consumo per le famiglie di operai e impiegati (base 2015=100) - dati mensili </t>
  </si>
  <si>
    <t>'Giu-2023</t>
  </si>
  <si>
    <t xml:space="preserve">  L'Aquila</t>
  </si>
  <si>
    <t xml:space="preserve">  Teramo</t>
  </si>
  <si>
    <t xml:space="preserve">  Pescara</t>
  </si>
  <si>
    <t>Indice dei prezzi al consumo per le famiglie di operai e impiegati in Italia e a Teramo e Pescara (base 2015=100). Dati mensili. Marzo 2022 - Marzo 2023</t>
  </si>
  <si>
    <t>&lt;?xml version="1.0" encoding="utf-16"?&gt;&lt;WebTableParameter xmlns:xsd="http://www.w3.org/2001/XMLSchema" xmlns:xsi="http://www.w3.org/2001/XMLSchema-instance" xmlns="http://stats.oecd.org/OECDStatWS/2004/03/01/"&gt;&lt;DataTable Code="DCCN_PILQ" HasMetadata="true"&gt;&lt;Name LocaleIsoCode="en"&gt;Gross Domestic Product  and main components&lt;/Name&gt;&lt;Name LocaleIsoCode="it"&gt;Prodotto interno lordo e  principali componenti&lt;/Name&gt;&lt;Dimension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Code="TIPO_DATO_PIL_SEC2010" HasMetadata="false" CommonCode="TIPO_DATO_PIL_SEC2010" Display="labels"&gt;&lt;Name LocaleIsoCode="en"&gt;Aggregate (millions of euro)&lt;/Name&gt;&lt;Name LocaleIsoCode="it"&gt;Tipo aggregato (milioni di euro)&lt;/Name&gt;&lt;Member Code="B1GQ_1" HasMetadata="false" HasChild="1"&gt;&lt;Name LocaleIsoCode="en"&gt;OUTPUT APPROACH&lt;/Name&gt;&lt;Name LocaleIsoCode="it"&gt;LATO DELLA PRODUZIONE &lt;/Name&gt;&lt;ChildMember Code="B1GQ_B_W2_S1" HasMetadata="false" HasChild="0"&gt;&lt;Name LocaleIsoCode="en"&gt;gross domestic product at market prices&lt;/Name&gt;&lt;Name LocaleIsoCode="it"&gt;prodotto interno lordo ai prezzi di mercato&lt;/Name&gt;&lt;/ChildMember&gt;&lt;ChildMember Code="B1G_B_W2_S1" HasMetadata="false" HasChild="0"&gt;&lt;Name LocaleIsoCode="en"&gt;gross value added&lt;/Name&gt;&lt;Name LocaleIsoCode="it"&gt;valore aggiunto &lt;/Name&gt;&lt;/ChildMember&gt;&lt;ChildMember Code="D21X31_C_W2_S1" HasMetadata="false" HasChild="0"&gt;&lt;Name LocaleIsoCode="en"&gt;taxes less subsidies on products&lt;/Name&gt;&lt;Name LocaleIsoCode="it"&gt;imposte al netto dei contributi ai prodotti&lt;/Name&gt;&lt;/ChildMember&gt;&lt;/Member&gt;&lt;Member Code="B1GQ_3" HasMetadata="false" HasChild="1"&gt;&lt;Name LocaleIsoCode="en"&gt;INCOME APPROACH&lt;/Name&gt;&lt;Name LocaleIsoCode="it"&gt;LATO DEL REDDITO&lt;/Name&gt;&lt;ChildMember Code="B1GQ_B_W2_S1_X2" HasMetadata="false" HasChild="0"&gt;&lt;Name LocaleIsoCode="en"&gt;gross domestic product at market prices&lt;/Name&gt;&lt;Name LocaleIsoCode="it"&gt;prodotto interno lordo ai prezzi di mercato&lt;/Name&gt;&lt;/ChildMember&gt;&lt;ChildMember Code="D1_D_W2_S1" HasMetadata="false" HasChild="0"&gt;&lt;Name LocaleIsoCode="en"&gt;domestic compensation of employees&lt;/Name&gt;&lt;Name LocaleIsoCode="it"&gt;redditi interni da lavoro dipendente&lt;/Name&gt;&lt;/ChildMember&gt;&lt;ChildMember Code="B2A3G_B_W2_S1" HasMetadata="false" HasChild="0"&gt;&lt;Name LocaleIsoCode="en"&gt;gross operating surplus and gross mixed income&lt;/Name&gt;&lt;Name LocaleIsoCode="it"&gt;risultato lordo di gestione e reddito misto lordo&lt;/Name&gt;&lt;/ChildMember&gt;&lt;ChildMember Code="D2_D_W2_S1" HasMetadata="false" HasChild="0"&gt;&lt;Name LocaleIsoCode="en"&gt;taxes on production and imports&lt;/Name&gt;&lt;Name LocaleIsoCode="it"&gt;imposte sulla produzione e sulle importazioni&lt;/Name&gt;&lt;/ChildMember&gt;&lt;ChildMember Code="D3_C_W2_S1" HasMetadata="false" HasChild="0"&gt;&lt;Name LocaleIsoCode="en"&gt;subsidies (-)&lt;/Name&gt;&lt;Name LocaleIsoCode="it"&gt;contributi (-)&lt;/Name&gt;&lt;/ChildMember&gt;&lt;ChildMember Code="D2XD3_D_W2_S1" HasMetadata="false" HasChild="0"&gt;&lt;Name LocaleIsoCode="en"&gt;taxes less subsidies on production and imports&lt;/Name&gt;&lt;Name LocaleIsoCode="it"&gt;imposte al netto dei contributi sulla produzione e sulle importazioni &lt;/Name&gt;&lt;/ChildMember&gt;&lt;/Member&gt;&lt;/Dimension&gt;&lt;Dimension Code="VAL" HasMetadata="false" CommonCode="VAL" Display="labels"&gt;&lt;Name LocaleIsoCode="en"&gt;Valuation&lt;/Name&gt;&lt;Name LocaleIsoCode="it"&gt;Valutazione&lt;/Name&gt;&lt;Member Code="L_2015" HasMetadata="true" HasChild="0" IsDisplayed="true"&gt;&lt;Name LocaleIsoCode="en"&gt;chain linked - reference year 2015&lt;/Name&gt;&lt;Name LocaleIsoCode="it"&gt;valori concatenati con anno di riferimento 2015&lt;/Name&gt;&lt;/Member&gt;&lt;Member Code="V" HasMetadata="true" HasChild="0"&gt;&lt;Name LocaleIsoCode="en"&gt;current prices&lt;/Name&gt;&lt;Name LocaleIsoCode="it"&gt;prezzi correnti&lt;/Name&gt;&lt;/Member&gt;&lt;Member Code="Y" HasMetadata="true" HasChild="0"&gt;&lt;Name LocaleIsoCode="en"&gt;in previous year prices&lt;/Name&gt;&lt;Name LocaleIsoCode="it"&gt;prezzi dell'anno precedente&lt;/Name&gt;&lt;/Member&gt;&lt;/Dimension&gt;&lt;Dimension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grezzi&lt;/Name&gt;&lt;/Member&gt;&lt;Member Code="W" HasMetadata="true" HasOnlyUnitMetadata="false" HasChild="0"&gt;&lt;Name LocaleIsoCode="en"&gt;calendar adjusted data&lt;/Name&gt;&lt;Name LocaleIsoCode="it"&gt;dati corretti per gli effetti di calendario&lt;/Name&gt;&lt;/Member&gt;&lt;Member Code="Y" HasMetadata="true" HasOnlyUnitMetadata="false" HasChild="0" IsDisplayed="true"&gt;&lt;Name LocaleIsoCode="en"&gt;seasonally adjusted data&lt;/Name&gt;&lt;Name LocaleIsoCode="it"&gt;dati destagionalizzati&lt;/Name&gt;&lt;/Member&gt;&lt;/Dimension&gt;&lt;Dimension Code="T_BIS" HasMetadata="false" CommonCode="T_BIS" Display="labels"&gt;&lt;Name LocaleIsoCode="en"&gt;Edition&lt;/Name&gt;&lt;Name LocaleIsoCode="it"&gt;Edizione&lt;/Name&gt;&lt;Member Code="2019M10" HasMetadata="false" HasOnlyUnitMetadata="false" HasChild="0"&gt;&lt;Name LocaleIsoCode="en"&gt;Oct-2019&lt;/Name&gt;&lt;Name LocaleIsoCode="it"&gt;Ott-2019&lt;/Name&gt;&lt;/Member&gt;&lt;Member Code="2019M11" HasMetadata="false" HasOnlyUnitMetadata="false" HasChild="0"&gt;&lt;Name LocaleIsoCode="en"&gt;Nov-2019&lt;/Name&gt;&lt;Name LocaleIsoCode="it"&gt;Nov-2019&lt;/Name&gt;&lt;/Member&gt;&lt;Member Code="2020M3" HasMetadata="false" HasOnlyUnitMetadata="false" HasChild="0"&gt;&lt;Name LocaleIsoCode="en"&gt;Mar-2020&lt;/Name&gt;&lt;Name LocaleIsoCode="it"&gt;Mar-2020&lt;/Name&gt;&lt;/Member&gt;&lt;Member Code="2020M5" HasMetadata="false" HasOnlyUnitMetadata="false" HasChild="0"&gt;&lt;Name LocaleIsoCode="en"&gt;May-2020&lt;/Name&gt;&lt;Name LocaleIsoCode="it"&gt;Mag-2020&lt;/Name&gt;&lt;/Member&gt;&lt;Member Code="2020M6" HasMetadata="false" HasOnlyUnitMetadata="false" HasChild="0"&gt;&lt;Name LocaleIsoCode="en"&gt;Jun-2020&lt;/Name&gt;&lt;Name LocaleIsoCode="it"&gt;Giu-2020&lt;/Name&gt;&lt;/Member&gt;&lt;Member Code="2020M8" HasMetadata="false" HasOnlyUnitMetadata="false" HasChild="0"&gt;&lt;Name LocaleIsoCode="en"&gt;Aug-2020&lt;/Name&gt;&lt;Name LocaleIsoCode="it"&gt;Ago-2020&lt;/Name&gt;&lt;/Member&gt;&lt;Member Code="2020M10" HasMetadata="false" HasOnlyUnitMetadata="false" HasChild="0"&gt;&lt;Name LocaleIsoCode="en"&gt;Oct-2020&lt;/Name&gt;&lt;Name LocaleIsoCode="it"&gt;Ott-2020&lt;/Name&gt;&lt;/Member&gt;&lt;Member Code="2020M12" HasMetadata="false" HasOnlyUnitMetadata="false" HasChild="0" IsDisplayed="true"&gt;&lt;Name LocaleIsoCode="en"&gt;Dec-2020&lt;/Name&gt;&lt;Name LocaleIsoCode="it"&gt;Dic-2020&lt;/Name&gt;&lt;/Member&gt;&lt;/Dimension&gt;&lt;Dimension Code="TIME" HasMetadata="false" CommonCode="TIME" Display="labels"&gt;&lt;Name LocaleIsoCode="en"&gt;Select time&lt;/Name&gt;&lt;Name LocaleIsoCode="it"&gt;Seleziona periodo&lt;/Name&gt;&lt;Member Code="2015Q1" HasMetadata="false"&gt;&lt;Name LocaleIsoCode="en"&gt;Q1-2015&lt;/Name&gt;&lt;Name LocaleIsoCode="it"&gt;T1-2015&lt;/Name&gt;&lt;/Member&gt;&lt;Member Code="2015Q2" HasMetadata="false"&gt;&lt;Name LocaleIsoCode="en"&gt;Q2-2015&lt;/Name&gt;&lt;Name LocaleIsoCode="it"&gt;T2-2015&lt;/Name&gt;&lt;/Member&gt;&lt;Member Code="2015Q3" HasMetadata="false"&gt;&lt;Name LocaleIsoCode="en"&gt;Q3-2015&lt;/Name&gt;&lt;Name LocaleIsoCode="it"&gt;T3-2015&lt;/Name&gt;&lt;/Member&gt;&lt;Member Code="2015Q4" HasMetadata="false"&gt;&lt;Name LocaleIsoCode="en"&gt;Q4-2015&lt;/Name&gt;&lt;Name LocaleIsoCode="it"&gt;T4-2015&lt;/Name&gt;&lt;/Member&gt;&lt;Member Code="2016Q1" HasMetadata="false"&gt;&lt;Name LocaleIsoCode="en"&gt;Q1-2016&lt;/Name&gt;&lt;Name LocaleIsoCode="it"&gt;T1-2016&lt;/Name&gt;&lt;/Member&gt;&lt;Member Code="2016Q2" HasMetadata="false"&gt;&lt;Name LocaleIsoCode="en"&gt;Q2-2016&lt;/Name&gt;&lt;Name LocaleIsoCode="it"&gt;T2-2016&lt;/Name&gt;&lt;/Member&gt;&lt;Member Code="2016Q3" HasMetadata="false"&gt;&lt;Name LocaleIsoCode="en"&gt;Q3-2016&lt;/Name&gt;&lt;Name LocaleIsoCode="it"&gt;T3-2016&lt;/Name&gt;&lt;/Member&gt;&lt;Member Code="2016Q4" HasMetadata="false"&gt;&lt;Name LocaleIsoCode="en"&gt;Q4-2016&lt;/Name&gt;&lt;Name LocaleIsoCode="it"&gt;T4-2016&lt;/Name&gt;&lt;/Member&gt;&lt;Member Code="2017Q1" HasMetadata="false"&gt;&lt;Name LocaleIsoCode="en"&gt;Q1-2017&lt;/Name&gt;&lt;Name LocaleIsoCode="it"&gt;T1-2017&lt;/Name&gt;&lt;/Member&gt;&lt;Member Code="2017Q2" HasMetadata="false"&gt;&lt;Name LocaleIsoCode="en"&gt;Q2-2017&lt;/Name&gt;&lt;Name LocaleIsoCode="it"&gt;T2-2017&lt;/Name&gt;&lt;/Member&gt;&lt;Member Code="2017Q3" HasMetadata="false"&gt;&lt;Name LocaleIsoCode="en"&gt;Q3-2017&lt;/Name&gt;&lt;Name LocaleIsoCode="it"&gt;T3-2017&lt;/Name&gt;&lt;/Member&gt;&lt;Member Code="2017Q4" HasMetadata="false"&gt;&lt;Name LocaleIsoCode="en"&gt;Q4-2017&lt;/Name&gt;&lt;Name LocaleIsoCode="it"&gt;T4-2017&lt;/Name&gt;&lt;/Member&gt;&lt;Member Code="2018Q1" HasMetadata="false"&gt;&lt;Name LocaleIsoCode="en"&gt;Q1-2018&lt;/Name&gt;&lt;Name LocaleIsoCode="it"&gt;T1-2018&lt;/Name&gt;&lt;/Member&gt;&lt;Member Code="2018Q2" HasMetadata="false"&gt;&lt;Name LocaleIsoCode="en"&gt;Q2-2018&lt;/Name&gt;&lt;Name LocaleIsoCode="it"&gt;T2-2018&lt;/Name&gt;&lt;/Member&gt;&lt;Member Code="2018Q3" HasMetadata="false"&gt;&lt;Name LocaleIsoCode="en"&gt;Q3-2018&lt;/Name&gt;&lt;Name LocaleIsoCode="it"&gt;T3-2018&lt;/Name&gt;&lt;/Member&gt;&lt;Member Code="2018Q4" HasMetadata="false"&gt;&lt;Name LocaleIsoCode="en"&gt;Q4-2018&lt;/Name&gt;&lt;Name LocaleIsoCode="it"&gt;T4-2018&lt;/Name&gt;&lt;/Member&gt;&lt;Member Code="2019Q1" HasMetadata="false"&gt;&lt;Name LocaleIsoCode="en"&gt;Q1-2019&lt;/Name&gt;&lt;Name LocaleIsoCode="it"&gt;T1-2019&lt;/Name&gt;&lt;/Member&gt;&lt;Member Code="2019Q2" HasMetadata="false"&gt;&lt;Name LocaleIsoCode="en"&gt;Q2-2019&lt;/Name&gt;&lt;Name LocaleIsoCode="it"&gt;T2-2019&lt;/Name&gt;&lt;/Member&gt;&lt;Member Code="2019Q3" HasMetadata="false"&gt;&lt;Name LocaleIsoCode="en"&gt;Q3-2019&lt;/Name&gt;&lt;Name LocaleIsoCode="it"&gt;T3-2019&lt;/Name&gt;&lt;/Member&gt;&lt;Member Code="2019Q4" HasMetadata="false"&gt;&lt;Name LocaleIsoCode="en"&gt;Q4-2019&lt;/Name&gt;&lt;Name LocaleIsoCode="it"&gt;T4-2019&lt;/Name&gt;&lt;/Member&gt;&lt;Member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LocaleIsoCode="it"&gt;T3-2020&lt;/Name&gt;&lt;/Member&gt;&lt;/Dimension&gt;&lt;WBOSInformations&gt;&lt;TimeDimension WebTreeWasUsed="false"&gt;&lt;StartCodes Quarters="2015Q1" /&gt;&lt;/TimeDimension&gt;&lt;/WBOSInformations&gt;&lt;Tabulation Axis="horizontal"&gt;&lt;Dimension Code="TIME" CommonCode="TIME" /&gt;&lt;/Tabulation&gt;&lt;Tabulation Axis="vertical"&gt;&lt;Dimension Code="TIPO_DATO_PIL_SEC2010" CommonCode="TIPO_DATO_PIL_SEC2010" /&gt;&lt;/Tabulation&gt;&lt;Tabulation Axis="page"&gt;&lt;Dimension Code="ITTER107" CommonCode="ITTER107" /&gt;&lt;Dimension Code="VAL" CommonCode="VAL" /&gt;&lt;Dimension Code="CORREZ" CommonCode="CORREZ" /&gt;&lt;Dimension Code="T_BIS" CommonCode="T_BIS"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LocaleIsoCode="it"&gt;PIL e princ componenti TRIMESTRALE&lt;/Name&gt;&lt;AbsoluteUri&gt;http://dati.istat.it//View.aspx?QueryId=49033&amp;amp;QueryType=Personal&amp;amp;Lang=it&lt;/AbsoluteUri&gt;&lt;/Query&gt;&lt;/WebTableParameter&gt;</t>
  </si>
  <si>
    <t>Dataset:Prodotto interno lordo e  principali componenti</t>
  </si>
  <si>
    <t>Valutazione</t>
  </si>
  <si>
    <t>valori concatenati con anno di riferimento 2015</t>
  </si>
  <si>
    <t>Correzione</t>
  </si>
  <si>
    <t>dati destagionalizzati</t>
  </si>
  <si>
    <t>T1-2015</t>
  </si>
  <si>
    <t>T2-2015</t>
  </si>
  <si>
    <t>T3-2015</t>
  </si>
  <si>
    <t>T4-2015</t>
  </si>
  <si>
    <t>T1-2016</t>
  </si>
  <si>
    <t>T2-2016</t>
  </si>
  <si>
    <t>T3-2016</t>
  </si>
  <si>
    <t>T4-2016</t>
  </si>
  <si>
    <t>T1-2017</t>
  </si>
  <si>
    <t>T2-2017</t>
  </si>
  <si>
    <t>T3-2017</t>
  </si>
  <si>
    <t>T4-2017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</si>
  <si>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</si>
  <si>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</si>
  <si>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</si>
  <si>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</si>
  <si>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</si>
  <si>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</si>
  <si>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</si>
  <si>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</si>
  <si>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</si>
  <si>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</si>
  <si>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</si>
  <si>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</si>
  <si>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</si>
  <si>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</si>
  <si>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</si>
  <si>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</si>
  <si>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T1-2022</t>
  </si>
  <si>
    <t>T2-2022</t>
  </si>
  <si>
    <t>T3-2022</t>
  </si>
  <si>
    <t>T4-2022</t>
  </si>
  <si>
    <t>T1-2023</t>
  </si>
  <si>
    <t>Tipo aggregato (milioni di euro)</t>
  </si>
  <si>
    <t>LATO DELLA PRODUZIONE</t>
  </si>
  <si>
    <t xml:space="preserve">  prodotto interno lordo ai prezzi di mercato</t>
  </si>
  <si>
    <t>2015</t>
  </si>
  <si>
    <t>2016</t>
  </si>
  <si>
    <t>2017</t>
  </si>
  <si>
    <t>2018</t>
  </si>
  <si>
    <t>2019</t>
  </si>
  <si>
    <t>2020</t>
  </si>
  <si>
    <t>Tipo aggregato (miliardi di euro)</t>
  </si>
  <si>
    <t xml:space="preserve">  T1-2015</t>
  </si>
  <si>
    <t xml:space="preserve">  T2-2015</t>
  </si>
  <si>
    <t xml:space="preserve">  T3-2015</t>
  </si>
  <si>
    <t xml:space="preserve">  T4-2015</t>
  </si>
  <si>
    <t xml:space="preserve">  T1-2016</t>
  </si>
  <si>
    <t xml:space="preserve">  T2-2016</t>
  </si>
  <si>
    <t xml:space="preserve">  T3-2016</t>
  </si>
  <si>
    <t xml:space="preserve">  T4-2016</t>
  </si>
  <si>
    <t xml:space="preserve">  T1-2017</t>
  </si>
  <si>
    <t xml:space="preserve">  T2-2017</t>
  </si>
  <si>
    <t xml:space="preserve">  T3-2017</t>
  </si>
  <si>
    <t xml:space="preserve">  T4-2017</t>
  </si>
  <si>
    <t xml:space="preserve">  T1-2018</t>
  </si>
  <si>
    <t xml:space="preserve">  T2-2018</t>
  </si>
  <si>
    <t xml:space="preserve">  T3-2018</t>
  </si>
  <si>
    <t xml:space="preserve">  T4-2018</t>
  </si>
  <si>
    <t xml:space="preserve">  T1-2019</t>
  </si>
  <si>
    <t xml:space="preserve">  T2-2019</t>
  </si>
  <si>
    <t xml:space="preserve">  T3-2019</t>
  </si>
  <si>
    <t xml:space="preserve">  T4-2019</t>
  </si>
  <si>
    <t xml:space="preserve">  T1-2020</t>
  </si>
  <si>
    <t xml:space="preserve">  T2-2020</t>
  </si>
  <si>
    <t xml:space="preserve">  T3-2020</t>
  </si>
  <si>
    <t xml:space="preserve">  T4-2020</t>
  </si>
  <si>
    <t>Pil ai prezzi di mercato in Italia e in Abruzzo.</t>
  </si>
  <si>
    <t>Valori concatenati con anno di riferimento 2015.</t>
  </si>
  <si>
    <t>Valori in miliardi euro. Anni 2015-2022</t>
  </si>
  <si>
    <t>Italia: dati destagionalizzati; Abruzzo: dati grezzi</t>
  </si>
  <si>
    <t>Edizione</t>
  </si>
  <si>
    <t>Dataset:Principali aggregati trimestrali di Contabilità Nazionale</t>
  </si>
  <si>
    <t>redditi interni da lavoro dipendente</t>
  </si>
  <si>
    <t>prezzi correnti</t>
  </si>
  <si>
    <t>Branca di attività (NACE Rev2)</t>
  </si>
  <si>
    <t>_T: totale attività economiche</t>
  </si>
  <si>
    <t xml:space="preserve">Reddito da lavoro dipendente a prezzi correnti in Italia e in Abruzzo. </t>
  </si>
  <si>
    <t>Valori in milioni di euro. Anni 2016-2022.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</si>
</sst>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\-#,##0\ "/>
    <numFmt numFmtId="166" formatCode="#,##0.0_ ;\-#,##0.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10"/>
      <color rgb="FFFF0000"/>
      <name val="Arial"/>
      <family val="2"/>
    </font>
    <font>
      <b/>
      <sz val="9"/>
      <color rgb="FF0070C0"/>
      <name val="Times New Roman"/>
      <family val="1"/>
    </font>
    <font>
      <sz val="10"/>
      <color rgb="FF00B050"/>
      <name val="Arial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b/>
      <sz val="7"/>
      <name val="Arial"/>
      <family val="2"/>
    </font>
    <font>
      <b/>
      <sz val="7"/>
      <color theme="0" tint="-0.34998626667073579"/>
      <name val="Arial"/>
      <family val="2"/>
    </font>
    <font>
      <b/>
      <sz val="8"/>
      <name val="Arial"/>
      <family val="2"/>
    </font>
    <font>
      <sz val="7"/>
      <color theme="0" tint="-0.34998626667073579"/>
      <name val="Arial"/>
      <family val="2"/>
    </font>
    <font>
      <sz val="7"/>
      <name val="Arial"/>
      <family val="2"/>
    </font>
    <font>
      <u/>
      <sz val="8"/>
      <name val="Verdana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u/>
      <sz val="8"/>
      <color indexed="9"/>
      <name val="Verdana"/>
      <family val="2"/>
    </font>
    <font>
      <b/>
      <sz val="8"/>
      <color indexed="8"/>
      <name val="Arial"/>
      <family val="2"/>
    </font>
    <font>
      <b/>
      <sz val="8"/>
      <color rgb="FF0070C0"/>
      <name val="Arial"/>
      <family val="2"/>
    </font>
    <font>
      <sz val="8"/>
      <color theme="0" tint="-0.249977111117893"/>
      <name val="Verdana"/>
      <family val="2"/>
    </font>
    <font>
      <b/>
      <sz val="9"/>
      <color theme="0" tint="-0.249977111117893"/>
      <name val="Courier New"/>
      <family val="3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C00000"/>
      <name val="Arial"/>
      <family val="2"/>
    </font>
    <font>
      <b/>
      <sz val="9"/>
      <color rgb="FFC00000"/>
      <name val="Courier New"/>
      <family val="3"/>
    </font>
  </fonts>
  <fills count="11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</fills>
  <borders count="1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2" fillId="0" borderId="1" xfId="1" applyFont="1" applyBorder="1"/>
    <xf numFmtId="0" fontId="1" fillId="0" borderId="0" xfId="1"/>
    <xf numFmtId="0" fontId="3" fillId="0" borderId="1" xfId="1" applyFont="1" applyBorder="1" applyAlignment="1">
      <alignment horizontal="left" wrapText="1"/>
    </xf>
    <xf numFmtId="0" fontId="4" fillId="2" borderId="2" xfId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6" fillId="0" borderId="0" xfId="1" applyFont="1"/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center" vertical="top" wrapText="1"/>
    </xf>
    <xf numFmtId="17" fontId="5" fillId="3" borderId="0" xfId="1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horizontal="left" vertical="center" readingOrder="1"/>
    </xf>
    <xf numFmtId="0" fontId="8" fillId="0" borderId="0" xfId="1" applyFont="1"/>
    <xf numFmtId="0" fontId="9" fillId="4" borderId="1" xfId="1" applyFont="1" applyFill="1" applyBorder="1" applyAlignment="1">
      <alignment wrapText="1"/>
    </xf>
    <xf numFmtId="0" fontId="10" fillId="5" borderId="1" xfId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7" fillId="0" borderId="0" xfId="1" applyFont="1" applyAlignment="1">
      <alignment horizontal="left" vertical="center" wrapText="1" readingOrder="1"/>
    </xf>
    <xf numFmtId="0" fontId="11" fillId="4" borderId="1" xfId="1" applyFont="1" applyFill="1" applyBorder="1" applyAlignment="1">
      <alignment vertical="top" wrapText="1"/>
    </xf>
    <xf numFmtId="0" fontId="2" fillId="0" borderId="1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0" fontId="12" fillId="6" borderId="5" xfId="1" applyFont="1" applyFill="1" applyBorder="1" applyAlignment="1">
      <alignment vertical="center"/>
    </xf>
    <xf numFmtId="0" fontId="13" fillId="6" borderId="6" xfId="1" applyFont="1" applyFill="1" applyBorder="1" applyAlignment="1">
      <alignment horizontal="right" vertical="center" wrapText="1"/>
    </xf>
    <xf numFmtId="17" fontId="13" fillId="6" borderId="6" xfId="1" quotePrefix="1" applyNumberFormat="1" applyFont="1" applyFill="1" applyBorder="1" applyAlignment="1">
      <alignment horizontal="right" vertical="center" wrapText="1"/>
    </xf>
    <xf numFmtId="17" fontId="12" fillId="6" borderId="6" xfId="1" quotePrefix="1" applyNumberFormat="1" applyFont="1" applyFill="1" applyBorder="1" applyAlignment="1">
      <alignment horizontal="right" vertical="center" wrapText="1"/>
    </xf>
    <xf numFmtId="0" fontId="2" fillId="7" borderId="1" xfId="1" applyNumberFormat="1" applyFont="1" applyFill="1" applyBorder="1" applyAlignment="1">
      <alignment horizontal="right"/>
    </xf>
    <xf numFmtId="0" fontId="14" fillId="7" borderId="1" xfId="1" applyNumberFormat="1" applyFont="1" applyFill="1" applyBorder="1" applyAlignment="1">
      <alignment horizontal="right"/>
    </xf>
    <xf numFmtId="0" fontId="14" fillId="0" borderId="1" xfId="1" applyNumberFormat="1" applyFont="1" applyBorder="1" applyAlignment="1">
      <alignment horizontal="right"/>
    </xf>
    <xf numFmtId="164" fontId="14" fillId="0" borderId="1" xfId="1" applyNumberFormat="1" applyFont="1" applyBorder="1" applyAlignment="1">
      <alignment horizontal="right"/>
    </xf>
    <xf numFmtId="0" fontId="2" fillId="0" borderId="7" xfId="1" applyNumberFormat="1" applyFont="1" applyFill="1" applyBorder="1" applyAlignment="1">
      <alignment horizontal="right"/>
    </xf>
    <xf numFmtId="0" fontId="14" fillId="0" borderId="7" xfId="1" applyNumberFormat="1" applyFont="1" applyFill="1" applyBorder="1" applyAlignment="1">
      <alignment horizontal="right"/>
    </xf>
    <xf numFmtId="0" fontId="12" fillId="0" borderId="8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" fillId="0" borderId="0" xfId="1" applyNumberFormat="1"/>
    <xf numFmtId="164" fontId="2" fillId="7" borderId="1" xfId="1" applyNumberFormat="1" applyFont="1" applyFill="1" applyBorder="1" applyAlignment="1">
      <alignment horizontal="right"/>
    </xf>
    <xf numFmtId="164" fontId="14" fillId="7" borderId="1" xfId="1" applyNumberFormat="1" applyFont="1" applyFill="1" applyBorder="1" applyAlignment="1">
      <alignment horizontal="right"/>
    </xf>
    <xf numFmtId="0" fontId="12" fillId="6" borderId="8" xfId="1" applyFont="1" applyFill="1" applyBorder="1" applyAlignment="1">
      <alignment vertical="center" wrapText="1"/>
    </xf>
    <xf numFmtId="164" fontId="15" fillId="6" borderId="0" xfId="1" applyNumberFormat="1" applyFont="1" applyFill="1" applyBorder="1" applyAlignment="1">
      <alignment vertical="center"/>
    </xf>
    <xf numFmtId="164" fontId="16" fillId="6" borderId="0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horizontal="right"/>
    </xf>
    <xf numFmtId="0" fontId="2" fillId="0" borderId="7" xfId="1" applyNumberFormat="1" applyFont="1" applyBorder="1" applyAlignment="1">
      <alignment horizontal="right"/>
    </xf>
    <xf numFmtId="0" fontId="14" fillId="0" borderId="7" xfId="1" applyNumberFormat="1" applyFont="1" applyBorder="1" applyAlignment="1">
      <alignment horizontal="right"/>
    </xf>
    <xf numFmtId="164" fontId="15" fillId="0" borderId="0" xfId="1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vertical="center"/>
    </xf>
    <xf numFmtId="0" fontId="17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8" fillId="0" borderId="0" xfId="1" applyFont="1"/>
    <xf numFmtId="0" fontId="5" fillId="3" borderId="1" xfId="1" quotePrefix="1" applyFont="1" applyFill="1" applyBorder="1" applyAlignment="1">
      <alignment horizontal="center" vertical="top" wrapText="1"/>
    </xf>
    <xf numFmtId="0" fontId="5" fillId="3" borderId="9" xfId="1" quotePrefix="1" applyFont="1" applyFill="1" applyBorder="1" applyAlignment="1">
      <alignment horizontal="center" vertical="top" wrapText="1"/>
    </xf>
    <xf numFmtId="17" fontId="5" fillId="3" borderId="1" xfId="1" quotePrefix="1" applyNumberFormat="1" applyFont="1" applyFill="1" applyBorder="1" applyAlignment="1">
      <alignment horizontal="center" vertical="top" wrapText="1"/>
    </xf>
    <xf numFmtId="164" fontId="14" fillId="0" borderId="9" xfId="1" applyNumberFormat="1" applyFont="1" applyFill="1" applyBorder="1" applyAlignment="1">
      <alignment horizontal="right"/>
    </xf>
    <xf numFmtId="0" fontId="1" fillId="0" borderId="0" xfId="1" applyFill="1"/>
    <xf numFmtId="0" fontId="21" fillId="0" borderId="0" xfId="1" applyFont="1"/>
    <xf numFmtId="0" fontId="9" fillId="4" borderId="1" xfId="1" applyFont="1" applyFill="1" applyBorder="1" applyAlignment="1">
      <alignment vertical="top" wrapText="1"/>
    </xf>
    <xf numFmtId="0" fontId="20" fillId="0" borderId="0" xfId="1" applyFont="1"/>
    <xf numFmtId="0" fontId="14" fillId="8" borderId="1" xfId="1" applyNumberFormat="1" applyFont="1" applyFill="1" applyBorder="1" applyAlignment="1">
      <alignment horizontal="right"/>
    </xf>
    <xf numFmtId="164" fontId="14" fillId="8" borderId="1" xfId="1" applyNumberFormat="1" applyFont="1" applyFill="1" applyBorder="1" applyAlignment="1">
      <alignment horizontal="right"/>
    </xf>
    <xf numFmtId="0" fontId="22" fillId="0" borderId="0" xfId="1" applyFont="1"/>
    <xf numFmtId="0" fontId="5" fillId="2" borderId="2" xfId="1" applyFont="1" applyFill="1" applyBorder="1" applyAlignment="1">
      <alignment vertical="top" wrapText="1"/>
    </xf>
    <xf numFmtId="0" fontId="5" fillId="2" borderId="11" xfId="1" applyFont="1" applyFill="1" applyBorder="1" applyAlignment="1">
      <alignment vertical="top" wrapText="1"/>
    </xf>
    <xf numFmtId="0" fontId="5" fillId="2" borderId="12" xfId="1" applyFont="1" applyFill="1" applyBorder="1" applyAlignment="1">
      <alignment vertical="top" wrapText="1"/>
    </xf>
    <xf numFmtId="0" fontId="5" fillId="3" borderId="2" xfId="1" applyFont="1" applyFill="1" applyBorder="1" applyAlignment="1">
      <alignment horizontal="center" vertical="top" wrapText="1"/>
    </xf>
    <xf numFmtId="0" fontId="10" fillId="5" borderId="2" xfId="1" applyFont="1" applyFill="1" applyBorder="1" applyAlignment="1">
      <alignment horizontal="center"/>
    </xf>
    <xf numFmtId="0" fontId="2" fillId="0" borderId="2" xfId="1" applyNumberFormat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7" borderId="2" xfId="1" applyNumberFormat="1" applyFont="1" applyFill="1" applyBorder="1" applyAlignment="1">
      <alignment horizontal="right"/>
    </xf>
    <xf numFmtId="0" fontId="2" fillId="7" borderId="1" xfId="1" applyFont="1" applyFill="1" applyBorder="1" applyAlignment="1">
      <alignment horizontal="right"/>
    </xf>
    <xf numFmtId="0" fontId="7" fillId="0" borderId="0" xfId="2" applyFont="1" applyAlignment="1">
      <alignment horizontal="left" vertical="center" readingOrder="1"/>
    </xf>
    <xf numFmtId="0" fontId="2" fillId="0" borderId="0" xfId="1" applyFont="1" applyBorder="1"/>
    <xf numFmtId="0" fontId="23" fillId="2" borderId="2" xfId="1" applyFont="1" applyFill="1" applyBorder="1" applyAlignment="1">
      <alignment vertical="top" wrapText="1"/>
    </xf>
    <xf numFmtId="0" fontId="23" fillId="2" borderId="4" xfId="1" applyFont="1" applyFill="1" applyBorder="1" applyAlignment="1">
      <alignment vertical="top" wrapText="1"/>
    </xf>
    <xf numFmtId="0" fontId="23" fillId="2" borderId="3" xfId="1" applyFont="1" applyFill="1" applyBorder="1" applyAlignment="1">
      <alignment vertical="top" wrapText="1"/>
    </xf>
    <xf numFmtId="0" fontId="9" fillId="2" borderId="2" xfId="1" applyFont="1" applyFill="1" applyBorder="1" applyAlignment="1">
      <alignment vertical="top" wrapText="1"/>
    </xf>
    <xf numFmtId="0" fontId="9" fillId="2" borderId="4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4" fillId="3" borderId="3" xfId="1" applyFont="1" applyFill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165" fontId="2" fillId="7" borderId="1" xfId="1" applyNumberFormat="1" applyFont="1" applyFill="1" applyBorder="1" applyAlignment="1">
      <alignment horizontal="right"/>
    </xf>
    <xf numFmtId="165" fontId="1" fillId="0" borderId="0" xfId="1" applyNumberFormat="1"/>
    <xf numFmtId="0" fontId="5" fillId="3" borderId="2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center" vertical="top" wrapText="1"/>
    </xf>
    <xf numFmtId="0" fontId="5" fillId="3" borderId="13" xfId="1" applyFont="1" applyFill="1" applyBorder="1" applyAlignment="1">
      <alignment horizontal="center" vertical="top" wrapText="1"/>
    </xf>
    <xf numFmtId="0" fontId="20" fillId="0" borderId="14" xfId="1" applyFont="1" applyBorder="1"/>
    <xf numFmtId="0" fontId="11" fillId="4" borderId="3" xfId="1" applyFont="1" applyFill="1" applyBorder="1" applyAlignment="1">
      <alignment vertical="top" wrapText="1"/>
    </xf>
    <xf numFmtId="164" fontId="1" fillId="9" borderId="0" xfId="1" applyNumberFormat="1" applyFill="1"/>
    <xf numFmtId="0" fontId="2" fillId="0" borderId="0" xfId="1" applyFont="1"/>
    <xf numFmtId="0" fontId="24" fillId="10" borderId="6" xfId="1" applyFont="1" applyFill="1" applyBorder="1" applyAlignment="1">
      <alignment horizontal="right" vertical="center" wrapText="1"/>
    </xf>
    <xf numFmtId="166" fontId="2" fillId="6" borderId="0" xfId="1" applyNumberFormat="1" applyFont="1" applyFill="1" applyBorder="1" applyAlignment="1">
      <alignment horizontal="right" vertical="center"/>
    </xf>
    <xf numFmtId="0" fontId="25" fillId="0" borderId="0" xfId="1" applyFont="1" applyAlignment="1">
      <alignment horizontal="left" vertical="center" readingOrder="1"/>
    </xf>
    <xf numFmtId="166" fontId="2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17" fontId="9" fillId="2" borderId="2" xfId="3" applyNumberFormat="1" applyFont="1" applyFill="1" applyBorder="1" applyAlignment="1">
      <alignment vertical="top" wrapText="1"/>
    </xf>
    <xf numFmtId="0" fontId="9" fillId="2" borderId="4" xfId="3" applyFont="1" applyFill="1" applyBorder="1" applyAlignment="1">
      <alignment vertical="top" wrapText="1"/>
    </xf>
    <xf numFmtId="0" fontId="9" fillId="2" borderId="3" xfId="3" applyFont="1" applyFill="1" applyBorder="1" applyAlignment="1">
      <alignment vertical="top" wrapText="1"/>
    </xf>
    <xf numFmtId="0" fontId="26" fillId="3" borderId="1" xfId="1" applyFont="1" applyFill="1" applyBorder="1" applyAlignment="1">
      <alignment horizontal="center" vertical="top" wrapText="1"/>
    </xf>
    <xf numFmtId="0" fontId="27" fillId="5" borderId="1" xfId="1" applyFont="1" applyFill="1" applyBorder="1" applyAlignment="1">
      <alignment horizontal="center"/>
    </xf>
    <xf numFmtId="165" fontId="28" fillId="0" borderId="1" xfId="3" applyNumberFormat="1" applyFont="1" applyBorder="1" applyAlignment="1">
      <alignment horizontal="right"/>
    </xf>
    <xf numFmtId="165" fontId="14" fillId="0" borderId="1" xfId="3" applyNumberFormat="1" applyFont="1" applyBorder="1" applyAlignment="1">
      <alignment horizontal="right"/>
    </xf>
    <xf numFmtId="165" fontId="29" fillId="0" borderId="1" xfId="3" applyNumberFormat="1" applyFont="1" applyBorder="1" applyAlignment="1">
      <alignment horizontal="right"/>
    </xf>
    <xf numFmtId="165" fontId="2" fillId="0" borderId="1" xfId="3" applyNumberFormat="1" applyFont="1" applyBorder="1" applyAlignment="1">
      <alignment horizontal="right"/>
    </xf>
    <xf numFmtId="1" fontId="20" fillId="0" borderId="0" xfId="1" applyNumberFormat="1" applyFont="1"/>
    <xf numFmtId="165" fontId="2" fillId="0" borderId="1" xfId="4" applyNumberFormat="1" applyFont="1" applyBorder="1" applyAlignment="1">
      <alignment horizontal="right"/>
    </xf>
    <xf numFmtId="165" fontId="28" fillId="0" borderId="0" xfId="1" applyNumberFormat="1" applyFont="1" applyFill="1" applyBorder="1" applyAlignment="1">
      <alignment horizontal="left" vertical="center" wrapText="1" readingOrder="1"/>
    </xf>
    <xf numFmtId="0" fontId="28" fillId="0" borderId="0" xfId="1" applyFont="1" applyFill="1" applyBorder="1" applyAlignment="1">
      <alignment horizontal="left" vertical="center" wrapText="1" readingOrder="1"/>
    </xf>
    <xf numFmtId="0" fontId="30" fillId="0" borderId="0" xfId="1" applyFont="1" applyFill="1" applyBorder="1"/>
    <xf numFmtId="0" fontId="1" fillId="0" borderId="0" xfId="1" applyFill="1" applyBorder="1"/>
    <xf numFmtId="165" fontId="28" fillId="0" borderId="0" xfId="5" applyNumberFormat="1" applyFont="1" applyFill="1" applyBorder="1" applyAlignment="1">
      <alignment horizontal="right"/>
    </xf>
    <xf numFmtId="165" fontId="14" fillId="0" borderId="0" xfId="5" applyNumberFormat="1" applyFont="1" applyFill="1" applyBorder="1" applyAlignment="1">
      <alignment horizontal="right"/>
    </xf>
    <xf numFmtId="166" fontId="14" fillId="0" borderId="0" xfId="1" applyNumberFormat="1" applyFont="1" applyFill="1" applyBorder="1" applyAlignment="1">
      <alignment horizontal="right" vertical="center"/>
    </xf>
    <xf numFmtId="0" fontId="30" fillId="0" borderId="0" xfId="1" applyFont="1"/>
    <xf numFmtId="0" fontId="31" fillId="0" borderId="0" xfId="1" applyFont="1"/>
    <xf numFmtId="0" fontId="32" fillId="5" borderId="1" xfId="1" applyFont="1" applyFill="1" applyBorder="1" applyAlignment="1">
      <alignment horizontal="center"/>
    </xf>
    <xf numFmtId="166" fontId="29" fillId="0" borderId="1" xfId="1" applyNumberFormat="1" applyFont="1" applyBorder="1" applyAlignment="1">
      <alignment horizontal="right"/>
    </xf>
    <xf numFmtId="166" fontId="14" fillId="6" borderId="0" xfId="1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 readingOrder="1"/>
    </xf>
    <xf numFmtId="0" fontId="5" fillId="0" borderId="1" xfId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right"/>
    </xf>
    <xf numFmtId="165" fontId="14" fillId="0" borderId="1" xfId="5" applyNumberFormat="1" applyFont="1" applyBorder="1" applyAlignment="1">
      <alignment horizontal="right"/>
    </xf>
  </cellXfs>
  <cellStyles count="6">
    <cellStyle name="Normale" xfId="0" builtinId="0"/>
    <cellStyle name="Normale 2" xfId="1"/>
    <cellStyle name="Normale 3" xfId="2"/>
    <cellStyle name="Normale 4" xfId="5"/>
    <cellStyle name="Normale 6" xfId="3"/>
    <cellStyle name="Normale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60640756289913E-2"/>
          <c:y val="4.0514288860745554E-2"/>
          <c:w val="0.86495019870695222"/>
          <c:h val="0.695725087853137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'PIL Ita-Abr'!$A$25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 Ita-Abr'!$E$17:$AA$17</c:f>
              <c:strCache>
                <c:ptCount val="23"/>
                <c:pt idx="0">
                  <c:v>  T1-2015</c:v>
                </c:pt>
                <c:pt idx="1">
                  <c:v>  T2-2015</c:v>
                </c:pt>
                <c:pt idx="2">
                  <c:v>  T3-2015</c:v>
                </c:pt>
                <c:pt idx="3">
                  <c:v>  T4-2015</c:v>
                </c:pt>
                <c:pt idx="4">
                  <c:v>  T1-2016</c:v>
                </c:pt>
                <c:pt idx="5">
                  <c:v>  T2-2016</c:v>
                </c:pt>
                <c:pt idx="6">
                  <c:v>  T3-2016</c:v>
                </c:pt>
                <c:pt idx="7">
                  <c:v>  T4-2016</c:v>
                </c:pt>
                <c:pt idx="8">
                  <c:v>  T1-2017</c:v>
                </c:pt>
                <c:pt idx="9">
                  <c:v>  T2-2017</c:v>
                </c:pt>
                <c:pt idx="10">
                  <c:v>  T3-2017</c:v>
                </c:pt>
                <c:pt idx="11">
                  <c:v>  T4-2017</c:v>
                </c:pt>
                <c:pt idx="12">
                  <c:v>  T1-2018</c:v>
                </c:pt>
                <c:pt idx="13">
                  <c:v>  T2-2018</c:v>
                </c:pt>
                <c:pt idx="14">
                  <c:v>  T3-2018</c:v>
                </c:pt>
                <c:pt idx="15">
                  <c:v>  T4-2018</c:v>
                </c:pt>
                <c:pt idx="16">
                  <c:v>  T1-2019</c:v>
                </c:pt>
                <c:pt idx="17">
                  <c:v>  T2-2019</c:v>
                </c:pt>
                <c:pt idx="18">
                  <c:v>  T3-2019</c:v>
                </c:pt>
                <c:pt idx="19">
                  <c:v>  T4-2019</c:v>
                </c:pt>
                <c:pt idx="20">
                  <c:v>  T1-2020</c:v>
                </c:pt>
                <c:pt idx="21">
                  <c:v>  T2-2020</c:v>
                </c:pt>
                <c:pt idx="22">
                  <c:v>  T3-2020</c:v>
                </c:pt>
              </c:strCache>
            </c:strRef>
          </c:cat>
          <c:val>
            <c:numRef>
              <c:f>'PIL Ita-Abr'!$E$25:$AF$25</c:f>
              <c:numCache>
                <c:formatCode>General</c:formatCode>
                <c:ptCount val="28"/>
                <c:pt idx="3" formatCode="#,##0.0_ ;\-#,##0.0\ ">
                  <c:v>31.620799999999999</c:v>
                </c:pt>
                <c:pt idx="7" formatCode="#,##0.0_ ;\-#,##0.0\ ">
                  <c:v>31.674099999999999</c:v>
                </c:pt>
                <c:pt idx="11" formatCode="0.0">
                  <c:v>31.95</c:v>
                </c:pt>
                <c:pt idx="15" formatCode="0.0">
                  <c:v>31.9177</c:v>
                </c:pt>
                <c:pt idx="19" formatCode="0.0">
                  <c:v>32.095799999999997</c:v>
                </c:pt>
                <c:pt idx="23" formatCode="0.0">
                  <c:v>29.145900000000001</c:v>
                </c:pt>
                <c:pt idx="27" formatCode="0.0">
                  <c:v>31.190300000000001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4-4B3B-AB1C-AB5F23485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9962192"/>
        <c:axId val="459961864"/>
      </c:barChart>
      <c:lineChart>
        <c:grouping val="standard"/>
        <c:varyColors val="0"/>
        <c:ser>
          <c:idx val="0"/>
          <c:order val="0"/>
          <c:tx>
            <c:strRef>
              <c:f>'PIL Ita-Abr'!$A$18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D4-4B3B-AB1C-AB5F23485007}"/>
                </c:ext>
              </c:extLst>
            </c:dLbl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D4-4B3B-AB1C-AB5F23485007}"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D4-4B3B-AB1C-AB5F23485007}"/>
                </c:ext>
              </c:extLst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D4-4B3B-AB1C-AB5F23485007}"/>
                </c:ext>
              </c:extLst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D4-4B3B-AB1C-AB5F23485007}"/>
                </c:ext>
              </c:extLst>
            </c:dLbl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9D4-4B3B-AB1C-AB5F23485007}"/>
                </c:ext>
              </c:extLst>
            </c:dLbl>
            <c:dLbl>
              <c:idx val="21"/>
              <c:layout>
                <c:manualLayout>
                  <c:x val="-3.5640358916060356E-2"/>
                  <c:y val="2.453705288190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9D4-4B3B-AB1C-AB5F23485007}"/>
                </c:ext>
              </c:extLst>
            </c:dLbl>
            <c:dLbl>
              <c:idx val="2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9D4-4B3B-AB1C-AB5F23485007}"/>
                </c:ext>
              </c:extLst>
            </c:dLbl>
            <c:dLbl>
              <c:idx val="27"/>
              <c:layout>
                <c:manualLayout>
                  <c:x val="-3.8833299344137026E-2"/>
                  <c:y val="0.1152832468787369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9D4-4B3B-AB1C-AB5F23485007}"/>
                </c:ext>
              </c:extLst>
            </c:dLbl>
            <c:dLbl>
              <c:idx val="28"/>
              <c:layout>
                <c:manualLayout>
                  <c:x val="-3.7113011729064539E-2"/>
                  <c:y val="5.8766194222921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9D4-4B3B-AB1C-AB5F23485007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D4-4B3B-AB1C-AB5F23485007}"/>
                </c:ext>
              </c:extLst>
            </c:dLbl>
            <c:dLbl>
              <c:idx val="30"/>
              <c:layout>
                <c:manualLayout>
                  <c:x val="-3.7161270183799569E-2"/>
                  <c:y val="4.5690075452241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9D4-4B3B-AB1C-AB5F23485007}"/>
                </c:ext>
              </c:extLst>
            </c:dLbl>
            <c:dLbl>
              <c:idx val="31"/>
              <c:layout>
                <c:manualLayout>
                  <c:x val="-3.5472888985080699E-2"/>
                  <c:y val="0.103638463830693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9D4-4B3B-AB1C-AB5F23485007}"/>
                </c:ext>
              </c:extLst>
            </c:dLbl>
            <c:dLbl>
              <c:idx val="32"/>
              <c:layout>
                <c:manualLayout>
                  <c:x val="-3.5472888985080948E-2"/>
                  <c:y val="-3.9003722947035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9D4-4B3B-AB1C-AB5F234850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 Ita-Abr'!$E$17:$AK$17</c:f>
              <c:strCache>
                <c:ptCount val="33"/>
                <c:pt idx="0">
                  <c:v>  T1-2015</c:v>
                </c:pt>
                <c:pt idx="1">
                  <c:v>  T2-2015</c:v>
                </c:pt>
                <c:pt idx="2">
                  <c:v>  T3-2015</c:v>
                </c:pt>
                <c:pt idx="3">
                  <c:v>  T4-2015</c:v>
                </c:pt>
                <c:pt idx="4">
                  <c:v>  T1-2016</c:v>
                </c:pt>
                <c:pt idx="5">
                  <c:v>  T2-2016</c:v>
                </c:pt>
                <c:pt idx="6">
                  <c:v>  T3-2016</c:v>
                </c:pt>
                <c:pt idx="7">
                  <c:v>  T4-2016</c:v>
                </c:pt>
                <c:pt idx="8">
                  <c:v>  T1-2017</c:v>
                </c:pt>
                <c:pt idx="9">
                  <c:v>  T2-2017</c:v>
                </c:pt>
                <c:pt idx="10">
                  <c:v>  T3-2017</c:v>
                </c:pt>
                <c:pt idx="11">
                  <c:v>  T4-2017</c:v>
                </c:pt>
                <c:pt idx="12">
                  <c:v>  T1-2018</c:v>
                </c:pt>
                <c:pt idx="13">
                  <c:v>  T2-2018</c:v>
                </c:pt>
                <c:pt idx="14">
                  <c:v>  T3-2018</c:v>
                </c:pt>
                <c:pt idx="15">
                  <c:v>  T4-2018</c:v>
                </c:pt>
                <c:pt idx="16">
                  <c:v>  T1-2019</c:v>
                </c:pt>
                <c:pt idx="17">
                  <c:v>  T2-2019</c:v>
                </c:pt>
                <c:pt idx="18">
                  <c:v>  T3-2019</c:v>
                </c:pt>
                <c:pt idx="19">
                  <c:v>  T4-2019</c:v>
                </c:pt>
                <c:pt idx="20">
                  <c:v>  T1-2020</c:v>
                </c:pt>
                <c:pt idx="21">
                  <c:v>  T2-2020</c:v>
                </c:pt>
                <c:pt idx="22">
                  <c:v>  T3-2020</c:v>
                </c:pt>
                <c:pt idx="23">
                  <c:v>  T4-2020</c:v>
                </c:pt>
                <c:pt idx="24">
                  <c:v>T1-2021</c:v>
                </c:pt>
                <c:pt idx="25">
                  <c:v>T2-2021</c:v>
                </c:pt>
                <c:pt idx="26">
                  <c:v>T3-2021</c:v>
                </c:pt>
                <c:pt idx="27">
                  <c:v>T4-2021</c:v>
                </c:pt>
                <c:pt idx="28">
                  <c:v>T1-2022</c:v>
                </c:pt>
                <c:pt idx="29">
                  <c:v>T2-2022</c:v>
                </c:pt>
                <c:pt idx="30">
                  <c:v>T3-2022</c:v>
                </c:pt>
                <c:pt idx="31">
                  <c:v>T4-2022</c:v>
                </c:pt>
                <c:pt idx="32">
                  <c:v>T1-2023</c:v>
                </c:pt>
              </c:strCache>
            </c:strRef>
          </c:cat>
          <c:val>
            <c:numRef>
              <c:f>'PIL Ita-Abr'!$E$18:$AK$18</c:f>
              <c:numCache>
                <c:formatCode>0.0</c:formatCode>
                <c:ptCount val="33"/>
                <c:pt idx="0">
                  <c:v>411.4984</c:v>
                </c:pt>
                <c:pt idx="1">
                  <c:v>413.07650000000001</c:v>
                </c:pt>
                <c:pt idx="2">
                  <c:v>413.7998</c:v>
                </c:pt>
                <c:pt idx="3">
                  <c:v>415.9366</c:v>
                </c:pt>
                <c:pt idx="4">
                  <c:v>417.50880000000001</c:v>
                </c:pt>
                <c:pt idx="5">
                  <c:v>418.1773</c:v>
                </c:pt>
                <c:pt idx="6">
                  <c:v>420.39400000000001</c:v>
                </c:pt>
                <c:pt idx="7">
                  <c:v>421.68369999999999</c:v>
                </c:pt>
                <c:pt idx="8">
                  <c:v>423.86879999999996</c:v>
                </c:pt>
                <c:pt idx="9">
                  <c:v>425.6934</c:v>
                </c:pt>
                <c:pt idx="10">
                  <c:v>427.55840000000001</c:v>
                </c:pt>
                <c:pt idx="11">
                  <c:v>429.85659999999996</c:v>
                </c:pt>
                <c:pt idx="12">
                  <c:v>429.39429999999999</c:v>
                </c:pt>
                <c:pt idx="13">
                  <c:v>429.58620000000002</c:v>
                </c:pt>
                <c:pt idx="14">
                  <c:v>430.12829999999997</c:v>
                </c:pt>
                <c:pt idx="15">
                  <c:v>431.38390000000004</c:v>
                </c:pt>
                <c:pt idx="16">
                  <c:v>432.16129999999998</c:v>
                </c:pt>
                <c:pt idx="17">
                  <c:v>433.15719999999999</c:v>
                </c:pt>
                <c:pt idx="18">
                  <c:v>433.4144</c:v>
                </c:pt>
                <c:pt idx="19">
                  <c:v>429.93349999999998</c:v>
                </c:pt>
                <c:pt idx="20">
                  <c:v>405.06380000000001</c:v>
                </c:pt>
                <c:pt idx="21">
                  <c:v>356.29629999999997</c:v>
                </c:pt>
                <c:pt idx="22">
                  <c:v>406.90729999999996</c:v>
                </c:pt>
                <c:pt idx="23">
                  <c:v>404.06630000000001</c:v>
                </c:pt>
                <c:pt idx="24">
                  <c:v>406.00299999999999</c:v>
                </c:pt>
                <c:pt idx="25">
                  <c:v>415.98940000000005</c:v>
                </c:pt>
                <c:pt idx="26">
                  <c:v>428.0154</c:v>
                </c:pt>
                <c:pt idx="27">
                  <c:v>431.83240000000001</c:v>
                </c:pt>
                <c:pt idx="28">
                  <c:v>432.44079999999997</c:v>
                </c:pt>
                <c:pt idx="29">
                  <c:v>436.93049999999999</c:v>
                </c:pt>
                <c:pt idx="30">
                  <c:v>438.61990000000003</c:v>
                </c:pt>
                <c:pt idx="31">
                  <c:v>438.20340000000004</c:v>
                </c:pt>
                <c:pt idx="32">
                  <c:v>440.64479999999998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9D4-4B3B-AB1C-AB5F23485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39152"/>
        <c:axId val="584840136"/>
      </c:lineChart>
      <c:catAx>
        <c:axId val="58483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840136"/>
        <c:crosses val="autoZero"/>
        <c:auto val="1"/>
        <c:lblAlgn val="ctr"/>
        <c:lblOffset val="100"/>
        <c:noMultiLvlLbl val="0"/>
      </c:catAx>
      <c:valAx>
        <c:axId val="584840136"/>
        <c:scaling>
          <c:orientation val="minMax"/>
          <c:min val="3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Valori trimestrali Italia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839152"/>
        <c:crosses val="autoZero"/>
        <c:crossBetween val="between"/>
      </c:valAx>
      <c:valAx>
        <c:axId val="459961864"/>
        <c:scaling>
          <c:orientation val="minMax"/>
          <c:max val="36"/>
          <c:min val="2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92D05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Valori annuali</a:t>
                </a:r>
                <a:r>
                  <a:rPr lang="it-IT" sz="800" baseline="0">
                    <a:solidFill>
                      <a:srgbClr val="92D05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Abruzzo</a:t>
                </a:r>
                <a:endParaRPr lang="it-IT" sz="800">
                  <a:solidFill>
                    <a:srgbClr val="92D05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9962192"/>
        <c:crosses val="max"/>
        <c:crossBetween val="between"/>
      </c:valAx>
      <c:catAx>
        <c:axId val="45996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961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208403541609307"/>
          <c:y val="0.90921529640060661"/>
          <c:w val="0.30063228304307099"/>
          <c:h val="8.1350772581356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51719576719571E-2"/>
          <c:y val="5.1740738473644556E-2"/>
          <c:w val="0.8195527777777778"/>
          <c:h val="0.717181851851851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RedLavDip_ItaAbr!$A$17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RedLavDip_ItaAbr!$H$7:$AH$7</c:f>
              <c:strCache>
                <c:ptCount val="27"/>
                <c:pt idx="0">
                  <c:v>T1-2016</c:v>
                </c:pt>
                <c:pt idx="1">
                  <c:v>T2-2016</c:v>
                </c:pt>
                <c:pt idx="2">
                  <c:v>T3-2016</c:v>
                </c:pt>
                <c:pt idx="3">
                  <c:v>T4-2016</c:v>
                </c:pt>
                <c:pt idx="4">
                  <c:v>T1-2017</c:v>
                </c:pt>
                <c:pt idx="5">
                  <c:v>T2-2017</c:v>
                </c:pt>
                <c:pt idx="6">
                  <c:v>T3-2017</c:v>
                </c:pt>
                <c:pt idx="7">
                  <c:v>T4-2017</c:v>
                </c:pt>
                <c:pt idx="8">
                  <c:v>T1-2018</c:v>
                </c:pt>
                <c:pt idx="9">
                  <c:v>T2-2018</c:v>
                </c:pt>
                <c:pt idx="10">
                  <c:v>T3-2018</c:v>
                </c:pt>
                <c:pt idx="11">
                  <c:v>T4-2018</c:v>
                </c:pt>
                <c:pt idx="12">
                  <c:v>T1-2019</c:v>
                </c:pt>
                <c:pt idx="13">
                  <c:v>T2-2019</c:v>
                </c:pt>
                <c:pt idx="14">
                  <c:v>T3-2019</c:v>
                </c:pt>
                <c:pt idx="15">
                  <c:v>T4-2019</c:v>
                </c:pt>
                <c:pt idx="16">
                  <c:v>T1-2020</c:v>
                </c:pt>
                <c:pt idx="17">
                  <c:v>T2-2020</c:v>
                </c:pt>
                <c:pt idx="18">
                  <c:v>T3-2020</c:v>
                </c:pt>
                <c:pt idx="19">
                  <c:v>T4-2020</c:v>
                </c:pt>
                <c:pt idx="20">
                  <c:v>T1-2021</c:v>
                </c:pt>
                <c:pt idx="21">
                  <c:v>T2-2021</c:v>
                </c:pt>
                <c:pt idx="22">
                  <c:v>T3-2021</c:v>
                </c:pt>
                <c:pt idx="23">
                  <c:v>T4-2021</c:v>
                </c:pt>
                <c:pt idx="24">
                  <c:v>T1-2022</c:v>
                </c:pt>
                <c:pt idx="25">
                  <c:v>T2-2022</c:v>
                </c:pt>
                <c:pt idx="26">
                  <c:v>T3-2022</c:v>
                </c:pt>
              </c:strCache>
            </c:strRef>
          </c:cat>
          <c:val>
            <c:numRef>
              <c:f>RedLavDip_ItaAbr!$H$17:$AH$17</c:f>
              <c:numCache>
                <c:formatCode>General</c:formatCode>
                <c:ptCount val="27"/>
                <c:pt idx="3" formatCode="#,##0.0_ ;\-#,##0.0\ ">
                  <c:v>12228.8</c:v>
                </c:pt>
                <c:pt idx="7" formatCode="#,##0.0_ ;\-#,##0.0\ ">
                  <c:v>12544.1</c:v>
                </c:pt>
                <c:pt idx="11" formatCode="#,##0.0_ ;\-#,##0.0\ ">
                  <c:v>12893.9</c:v>
                </c:pt>
                <c:pt idx="15" formatCode="#,##0.0_ ;\-#,##0.0\ ">
                  <c:v>13105.4</c:v>
                </c:pt>
                <c:pt idx="19" formatCode="#,##0.0_ ;\-#,##0.0\ ">
                  <c:v>12215.3</c:v>
                </c:pt>
                <c:pt idx="23" formatCode="#,##0.0_ ;\-#,##0.0\ ">
                  <c:v>13285.9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4-4213-BA5C-F18EFD9EE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0025160"/>
        <c:axId val="450031720"/>
      </c:barChart>
      <c:lineChart>
        <c:grouping val="standard"/>
        <c:varyColors val="0"/>
        <c:ser>
          <c:idx val="0"/>
          <c:order val="0"/>
          <c:tx>
            <c:strRef>
              <c:f>RedLavDip_ItaAbr!$A$9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A4-4213-BA5C-F18EFD9EE6CC}"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A4-4213-BA5C-F18EFD9EE6CC}"/>
                </c:ext>
              </c:extLst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A4-4213-BA5C-F18EFD9EE6CC}"/>
                </c:ext>
              </c:extLst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8A4-4213-BA5C-F18EFD9EE6CC}"/>
                </c:ext>
              </c:extLst>
            </c:dLbl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A4-4213-BA5C-F18EFD9EE6CC}"/>
                </c:ext>
              </c:extLst>
            </c:dLbl>
            <c:dLbl>
              <c:idx val="23"/>
              <c:layout>
                <c:manualLayout>
                  <c:x val="-6.0660465107142493E-2"/>
                  <c:y val="-8.06356920586999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888561491595866E-2"/>
                      <c:h val="7.8154505000294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F8A4-4213-BA5C-F18EFD9EE6CC}"/>
                </c:ext>
              </c:extLst>
            </c:dLbl>
            <c:dLbl>
              <c:idx val="27"/>
              <c:layout>
                <c:manualLayout>
                  <c:x val="-4.1324236336270755E-2"/>
                  <c:y val="9.5480488059824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8A4-4213-BA5C-F18EFD9EE6CC}"/>
                </c:ext>
              </c:extLst>
            </c:dLbl>
            <c:dLbl>
              <c:idx val="28"/>
              <c:layout>
                <c:manualLayout>
                  <c:x val="-4.0949880320118939E-2"/>
                  <c:y val="-3.3502871913868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8A4-4213-BA5C-F18EFD9EE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RedLavDip_ItaAbr!$H$7:$AJ$7</c:f>
              <c:strCache>
                <c:ptCount val="29"/>
                <c:pt idx="0">
                  <c:v>T1-2016</c:v>
                </c:pt>
                <c:pt idx="1">
                  <c:v>T2-2016</c:v>
                </c:pt>
                <c:pt idx="2">
                  <c:v>T3-2016</c:v>
                </c:pt>
                <c:pt idx="3">
                  <c:v>T4-2016</c:v>
                </c:pt>
                <c:pt idx="4">
                  <c:v>T1-2017</c:v>
                </c:pt>
                <c:pt idx="5">
                  <c:v>T2-2017</c:v>
                </c:pt>
                <c:pt idx="6">
                  <c:v>T3-2017</c:v>
                </c:pt>
                <c:pt idx="7">
                  <c:v>T4-2017</c:v>
                </c:pt>
                <c:pt idx="8">
                  <c:v>T1-2018</c:v>
                </c:pt>
                <c:pt idx="9">
                  <c:v>T2-2018</c:v>
                </c:pt>
                <c:pt idx="10">
                  <c:v>T3-2018</c:v>
                </c:pt>
                <c:pt idx="11">
                  <c:v>T4-2018</c:v>
                </c:pt>
                <c:pt idx="12">
                  <c:v>T1-2019</c:v>
                </c:pt>
                <c:pt idx="13">
                  <c:v>T2-2019</c:v>
                </c:pt>
                <c:pt idx="14">
                  <c:v>T3-2019</c:v>
                </c:pt>
                <c:pt idx="15">
                  <c:v>T4-2019</c:v>
                </c:pt>
                <c:pt idx="16">
                  <c:v>T1-2020</c:v>
                </c:pt>
                <c:pt idx="17">
                  <c:v>T2-2020</c:v>
                </c:pt>
                <c:pt idx="18">
                  <c:v>T3-2020</c:v>
                </c:pt>
                <c:pt idx="19">
                  <c:v>T4-2020</c:v>
                </c:pt>
                <c:pt idx="20">
                  <c:v>T1-2021</c:v>
                </c:pt>
                <c:pt idx="21">
                  <c:v>T2-2021</c:v>
                </c:pt>
                <c:pt idx="22">
                  <c:v>T3-2021</c:v>
                </c:pt>
                <c:pt idx="23">
                  <c:v>T4-2021</c:v>
                </c:pt>
                <c:pt idx="24">
                  <c:v>T1-2022</c:v>
                </c:pt>
                <c:pt idx="25">
                  <c:v>T2-2022</c:v>
                </c:pt>
                <c:pt idx="26">
                  <c:v>T3-2022</c:v>
                </c:pt>
                <c:pt idx="27">
                  <c:v>T4-2022</c:v>
                </c:pt>
                <c:pt idx="28">
                  <c:v>T1-2023</c:v>
                </c:pt>
              </c:strCache>
            </c:strRef>
          </c:cat>
          <c:val>
            <c:numRef>
              <c:f>RedLavDip_ItaAbr!$H$9:$AJ$9</c:f>
              <c:numCache>
                <c:formatCode>#,##0_ ;\-#,##0\ </c:formatCode>
                <c:ptCount val="29"/>
                <c:pt idx="0">
                  <c:v>165304.79999999999</c:v>
                </c:pt>
                <c:pt idx="1">
                  <c:v>166485.70000000001</c:v>
                </c:pt>
                <c:pt idx="2">
                  <c:v>166917.70000000001</c:v>
                </c:pt>
                <c:pt idx="3">
                  <c:v>168533.9</c:v>
                </c:pt>
                <c:pt idx="4">
                  <c:v>170021.9</c:v>
                </c:pt>
                <c:pt idx="5">
                  <c:v>170040.5</c:v>
                </c:pt>
                <c:pt idx="6">
                  <c:v>171881.2</c:v>
                </c:pt>
                <c:pt idx="7">
                  <c:v>172955.8</c:v>
                </c:pt>
                <c:pt idx="8">
                  <c:v>174247.2</c:v>
                </c:pt>
                <c:pt idx="9">
                  <c:v>177287.8</c:v>
                </c:pt>
                <c:pt idx="10">
                  <c:v>177474.5</c:v>
                </c:pt>
                <c:pt idx="11">
                  <c:v>178052.8</c:v>
                </c:pt>
                <c:pt idx="12">
                  <c:v>180309.3</c:v>
                </c:pt>
                <c:pt idx="13">
                  <c:v>180104.9</c:v>
                </c:pt>
                <c:pt idx="14">
                  <c:v>180430.3</c:v>
                </c:pt>
                <c:pt idx="15">
                  <c:v>180717.1</c:v>
                </c:pt>
                <c:pt idx="16">
                  <c:v>174615.3</c:v>
                </c:pt>
                <c:pt idx="17">
                  <c:v>155925.20000000001</c:v>
                </c:pt>
                <c:pt idx="18">
                  <c:v>174562</c:v>
                </c:pt>
                <c:pt idx="19">
                  <c:v>173608.2</c:v>
                </c:pt>
                <c:pt idx="20">
                  <c:v>176010.9</c:v>
                </c:pt>
                <c:pt idx="21">
                  <c:v>180396.7</c:v>
                </c:pt>
                <c:pt idx="22">
                  <c:v>186845</c:v>
                </c:pt>
                <c:pt idx="23">
                  <c:v>187426.9</c:v>
                </c:pt>
                <c:pt idx="24">
                  <c:v>190428.9</c:v>
                </c:pt>
                <c:pt idx="25">
                  <c:v>195778</c:v>
                </c:pt>
                <c:pt idx="26">
                  <c:v>195913</c:v>
                </c:pt>
                <c:pt idx="27">
                  <c:v>200942.5</c:v>
                </c:pt>
                <c:pt idx="28">
                  <c:v>203094.7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A4-4213-BA5C-F18EFD9EE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82296"/>
        <c:axId val="463782624"/>
      </c:lineChart>
      <c:catAx>
        <c:axId val="46378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82624"/>
        <c:crosses val="autoZero"/>
        <c:auto val="1"/>
        <c:lblAlgn val="ctr"/>
        <c:lblOffset val="100"/>
        <c:noMultiLvlLbl val="0"/>
      </c:catAx>
      <c:valAx>
        <c:axId val="463782624"/>
        <c:scaling>
          <c:orientation val="minMax"/>
          <c:max val="205000"/>
          <c:min val="1350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+mn-lt"/>
                    <a:cs typeface="Arial" panose="020B0604020202020204" pitchFamily="34" charset="0"/>
                  </a:rPr>
                  <a:t>Valori trimestrale Italia</a:t>
                </a:r>
              </a:p>
            </c:rich>
          </c:tx>
          <c:layout>
            <c:manualLayout>
              <c:xMode val="edge"/>
              <c:yMode val="edge"/>
              <c:x val="1.0854700854700855E-2"/>
              <c:y val="0.18170814814814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82296"/>
        <c:crosses val="autoZero"/>
        <c:crossBetween val="between"/>
        <c:majorUnit val="10000"/>
      </c:valAx>
      <c:valAx>
        <c:axId val="450031720"/>
        <c:scaling>
          <c:orientation val="minMax"/>
          <c:max val="20000"/>
          <c:min val="1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B050"/>
                    </a:solidFill>
                    <a:latin typeface="+mn-lt"/>
                    <a:cs typeface="Arial" panose="020B0604020202020204" pitchFamily="34" charset="0"/>
                  </a:rPr>
                  <a:t>Valori annuali Abruzzo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025160"/>
        <c:crosses val="max"/>
        <c:crossBetween val="between"/>
      </c:valAx>
      <c:catAx>
        <c:axId val="45002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031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550299145299143"/>
          <c:y val="0.91935592592592597"/>
          <c:w val="0.51932287762553075"/>
          <c:h val="8.064424248102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1944444444445E-2"/>
          <c:y val="2.6712962962962963E-2"/>
          <c:w val="0.90407615740740743"/>
          <c:h val="0.68195662768031184"/>
        </c:manualLayout>
      </c:layout>
      <c:lineChart>
        <c:grouping val="standard"/>
        <c:varyColors val="0"/>
        <c:ser>
          <c:idx val="0"/>
          <c:order val="0"/>
          <c:tx>
            <c:strRef>
              <c:f>'NIC indice generale graf'!$A$5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indice generale graf'!$AK$4:$AW$4</c:f>
              <c:strCache>
                <c:ptCount val="13"/>
                <c:pt idx="0">
                  <c:v>Giu-2022</c:v>
                </c:pt>
                <c:pt idx="1">
                  <c:v>Lug-2022</c:v>
                </c:pt>
                <c:pt idx="2">
                  <c:v>Ago-2022</c:v>
                </c:pt>
                <c:pt idx="3">
                  <c:v>Set-2022</c:v>
                </c:pt>
                <c:pt idx="4">
                  <c:v>Ott-2022</c:v>
                </c:pt>
                <c:pt idx="5">
                  <c:v>Nov-2022</c:v>
                </c:pt>
                <c:pt idx="6">
                  <c:v>Dic-2022</c:v>
                </c:pt>
                <c:pt idx="7">
                  <c:v>Gen-2023</c:v>
                </c:pt>
                <c:pt idx="8">
                  <c:v>Feb-2023</c:v>
                </c:pt>
                <c:pt idx="9">
                  <c:v>Mar-2023</c:v>
                </c:pt>
                <c:pt idx="10">
                  <c:v>Apr-2023</c:v>
                </c:pt>
                <c:pt idx="11">
                  <c:v>Mag-2023</c:v>
                </c:pt>
                <c:pt idx="12">
                  <c:v>Giu-2023</c:v>
                </c:pt>
              </c:strCache>
            </c:strRef>
          </c:cat>
          <c:val>
            <c:numRef>
              <c:f>'NIC indice generale graf'!$AK$5:$AW$5</c:f>
              <c:numCache>
                <c:formatCode>0.0</c:formatCode>
                <c:ptCount val="13"/>
                <c:pt idx="0">
                  <c:v>112.5</c:v>
                </c:pt>
                <c:pt idx="1">
                  <c:v>113</c:v>
                </c:pt>
                <c:pt idx="2">
                  <c:v>113.9</c:v>
                </c:pt>
                <c:pt idx="3">
                  <c:v>114.2</c:v>
                </c:pt>
                <c:pt idx="4">
                  <c:v>118.1</c:v>
                </c:pt>
                <c:pt idx="5">
                  <c:v>118.7</c:v>
                </c:pt>
                <c:pt idx="6">
                  <c:v>119</c:v>
                </c:pt>
                <c:pt idx="7">
                  <c:v>119.1</c:v>
                </c:pt>
                <c:pt idx="8">
                  <c:v>119.3</c:v>
                </c:pt>
                <c:pt idx="9">
                  <c:v>118.8</c:v>
                </c:pt>
                <c:pt idx="10" formatCode="General">
                  <c:v>119.3</c:v>
                </c:pt>
                <c:pt idx="11" formatCode="General">
                  <c:v>119.7</c:v>
                </c:pt>
                <c:pt idx="12" formatCode="General">
                  <c:v>119.7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2E-4D54-A0F8-C5F036129A17}"/>
            </c:ext>
          </c:extLst>
        </c:ser>
        <c:ser>
          <c:idx val="1"/>
          <c:order val="1"/>
          <c:tx>
            <c:strRef>
              <c:f>'NIC indice generale graf'!$A$6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indice generale graf'!$AK$4:$AW$4</c:f>
              <c:strCache>
                <c:ptCount val="13"/>
                <c:pt idx="0">
                  <c:v>Giu-2022</c:v>
                </c:pt>
                <c:pt idx="1">
                  <c:v>Lug-2022</c:v>
                </c:pt>
                <c:pt idx="2">
                  <c:v>Ago-2022</c:v>
                </c:pt>
                <c:pt idx="3">
                  <c:v>Set-2022</c:v>
                </c:pt>
                <c:pt idx="4">
                  <c:v>Ott-2022</c:v>
                </c:pt>
                <c:pt idx="5">
                  <c:v>Nov-2022</c:v>
                </c:pt>
                <c:pt idx="6">
                  <c:v>Dic-2022</c:v>
                </c:pt>
                <c:pt idx="7">
                  <c:v>Gen-2023</c:v>
                </c:pt>
                <c:pt idx="8">
                  <c:v>Feb-2023</c:v>
                </c:pt>
                <c:pt idx="9">
                  <c:v>Mar-2023</c:v>
                </c:pt>
                <c:pt idx="10">
                  <c:v>Apr-2023</c:v>
                </c:pt>
                <c:pt idx="11">
                  <c:v>Mag-2023</c:v>
                </c:pt>
                <c:pt idx="12">
                  <c:v>Giu-2023</c:v>
                </c:pt>
              </c:strCache>
            </c:strRef>
          </c:cat>
          <c:val>
            <c:numRef>
              <c:f>'NIC indice generale graf'!$AK$6:$AW$6</c:f>
              <c:numCache>
                <c:formatCode>0.0</c:formatCode>
                <c:ptCount val="13"/>
                <c:pt idx="0">
                  <c:v>113.9</c:v>
                </c:pt>
                <c:pt idx="1">
                  <c:v>114.6</c:v>
                </c:pt>
                <c:pt idx="2">
                  <c:v>116.1</c:v>
                </c:pt>
                <c:pt idx="3">
                  <c:v>115.9</c:v>
                </c:pt>
                <c:pt idx="4">
                  <c:v>120.5</c:v>
                </c:pt>
                <c:pt idx="5">
                  <c:v>121.4</c:v>
                </c:pt>
                <c:pt idx="6">
                  <c:v>121.6</c:v>
                </c:pt>
                <c:pt idx="7">
                  <c:v>121.6</c:v>
                </c:pt>
                <c:pt idx="8">
                  <c:v>121.9</c:v>
                </c:pt>
                <c:pt idx="9">
                  <c:v>121.2</c:v>
                </c:pt>
                <c:pt idx="10" formatCode="General">
                  <c:v>121.5</c:v>
                </c:pt>
                <c:pt idx="11" formatCode="General">
                  <c:v>121.4</c:v>
                </c:pt>
                <c:pt idx="12" formatCode="General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2E-4D54-A0F8-C5F036129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439488"/>
        <c:axId val="433439816"/>
      </c:lineChart>
      <c:catAx>
        <c:axId val="4334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439816"/>
        <c:crosses val="autoZero"/>
        <c:auto val="1"/>
        <c:lblAlgn val="ctr"/>
        <c:lblOffset val="100"/>
        <c:noMultiLvlLbl val="0"/>
      </c:catAx>
      <c:valAx>
        <c:axId val="43343981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4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315244969378827"/>
          <c:y val="0.93295029239766081"/>
          <c:w val="0.46018088363954507"/>
          <c:h val="6.6679824561403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39072631595485"/>
          <c:y val="4.2378654970760238E-2"/>
          <c:w val="0.49736245730637868"/>
          <c:h val="0.88632602339181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NIC_ItaAbr_per_prodotto!$F$7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1.7559602499904747E-2"/>
                  <c:y val="2.26991594748141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99-463A-802F-F24905023B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FF7C8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NIC_ItaAbr_per_prodotto!$E$8:$E$21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06: -- servizi sanitari e spese per la salute</c:v>
                </c:pt>
                <c:pt idx="4">
                  <c:v>03: -- abbigliamento e calzature</c:v>
                </c:pt>
                <c:pt idx="5">
                  <c:v>12: -- altri beni e servizi</c:v>
                </c:pt>
                <c:pt idx="6">
                  <c:v>11: -- servizi ricettivi e di ristorazione</c:v>
                </c:pt>
                <c:pt idx="7">
                  <c:v>02: -- bevande alcoliche e tabacchi</c:v>
                </c:pt>
                <c:pt idx="8">
                  <c:v>05: -- mobili, articoli e servizi per la casa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07: -- trasporti</c:v>
                </c:pt>
                <c:pt idx="12">
                  <c:v>01: -- prodotti alimentari e bevande analcoliche</c:v>
                </c:pt>
                <c:pt idx="13">
                  <c:v>04: -- abitazione, acqua, elettricità, gas e altri combustibili</c:v>
                </c:pt>
              </c:strCache>
            </c:strRef>
          </c:cat>
          <c:val>
            <c:numRef>
              <c:f>NIC_ItaAbr_per_prodotto!$F$8:$F$21</c:f>
              <c:numCache>
                <c:formatCode>General</c:formatCode>
                <c:ptCount val="14"/>
                <c:pt idx="0">
                  <c:v>82.2</c:v>
                </c:pt>
                <c:pt idx="1">
                  <c:v>78.2</c:v>
                </c:pt>
                <c:pt idx="2">
                  <c:v>106.7</c:v>
                </c:pt>
                <c:pt idx="3">
                  <c:v>105.2</c:v>
                </c:pt>
                <c:pt idx="4">
                  <c:v>107.6</c:v>
                </c:pt>
                <c:pt idx="5">
                  <c:v>114.6</c:v>
                </c:pt>
                <c:pt idx="6">
                  <c:v>123.9</c:v>
                </c:pt>
                <c:pt idx="7">
                  <c:v>115.8</c:v>
                </c:pt>
                <c:pt idx="8">
                  <c:v>114.2</c:v>
                </c:pt>
                <c:pt idx="9">
                  <c:v>119.7</c:v>
                </c:pt>
                <c:pt idx="10">
                  <c:v>119.9</c:v>
                </c:pt>
                <c:pt idx="11">
                  <c:v>122.5</c:v>
                </c:pt>
                <c:pt idx="12">
                  <c:v>128.4</c:v>
                </c:pt>
                <c:pt idx="13">
                  <c:v>147.6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9-463A-802F-F24905023B91}"/>
            </c:ext>
          </c:extLst>
        </c:ser>
        <c:ser>
          <c:idx val="1"/>
          <c:order val="1"/>
          <c:tx>
            <c:strRef>
              <c:f>NIC_ItaAbr_per_prodotto!$G$7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5.8819114826818208E-3"/>
                  <c:y val="-2.259670445919334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99-463A-802F-F24905023B9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NIC_ItaAbr_per_prodotto!$E$8:$E$21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06: -- servizi sanitari e spese per la salute</c:v>
                </c:pt>
                <c:pt idx="4">
                  <c:v>03: -- abbigliamento e calzature</c:v>
                </c:pt>
                <c:pt idx="5">
                  <c:v>12: -- altri beni e servizi</c:v>
                </c:pt>
                <c:pt idx="6">
                  <c:v>11: -- servizi ricettivi e di ristorazione</c:v>
                </c:pt>
                <c:pt idx="7">
                  <c:v>02: -- bevande alcoliche e tabacchi</c:v>
                </c:pt>
                <c:pt idx="8">
                  <c:v>05: -- mobili, articoli e servizi per la casa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07: -- trasporti</c:v>
                </c:pt>
                <c:pt idx="12">
                  <c:v>01: -- prodotti alimentari e bevande analcoliche</c:v>
                </c:pt>
                <c:pt idx="13">
                  <c:v>04: -- abitazione, acqua, elettricità, gas e altri combustibili</c:v>
                </c:pt>
              </c:strCache>
            </c:strRef>
          </c:cat>
          <c:val>
            <c:numRef>
              <c:f>NIC_ItaAbr_per_prodotto!$G$8:$G$21</c:f>
              <c:numCache>
                <c:formatCode>General</c:formatCode>
                <c:ptCount val="14"/>
                <c:pt idx="0">
                  <c:v>73.5</c:v>
                </c:pt>
                <c:pt idx="1">
                  <c:v>81.2</c:v>
                </c:pt>
                <c:pt idx="2">
                  <c:v>103.4</c:v>
                </c:pt>
                <c:pt idx="3">
                  <c:v>103.8</c:v>
                </c:pt>
                <c:pt idx="4">
                  <c:v>104.5</c:v>
                </c:pt>
                <c:pt idx="5">
                  <c:v>114.3</c:v>
                </c:pt>
                <c:pt idx="6">
                  <c:v>115.4</c:v>
                </c:pt>
                <c:pt idx="7">
                  <c:v>117.4</c:v>
                </c:pt>
                <c:pt idx="8">
                  <c:v>118.1</c:v>
                </c:pt>
                <c:pt idx="9" formatCode="0.0">
                  <c:v>121</c:v>
                </c:pt>
                <c:pt idx="10">
                  <c:v>121.2</c:v>
                </c:pt>
                <c:pt idx="11">
                  <c:v>122.8</c:v>
                </c:pt>
                <c:pt idx="12">
                  <c:v>131.69999999999999</c:v>
                </c:pt>
                <c:pt idx="13">
                  <c:v>155.5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99-463A-802F-F24905023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ax val="20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37508060469815E-2"/>
          <c:y val="4.2607672883638266E-2"/>
          <c:w val="0.88907847222222225"/>
          <c:h val="0.66693880208333334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541199657357004E-2"/>
                  <c:y val="5.3572963528802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4A-47AF-B73F-57C0C5E2D654}"/>
                </c:ext>
              </c:extLst>
            </c:dLbl>
            <c:dLbl>
              <c:idx val="1"/>
              <c:layout>
                <c:manualLayout>
                  <c:x val="-5.0541199657357018E-2"/>
                  <c:y val="4.754168350596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4A-47AF-B73F-57C0C5E2D654}"/>
                </c:ext>
              </c:extLst>
            </c:dLbl>
            <c:dLbl>
              <c:idx val="2"/>
              <c:layout>
                <c:manualLayout>
                  <c:x val="-5.0541199657357018E-2"/>
                  <c:y val="5.357296352880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4A-47AF-B73F-57C0C5E2D654}"/>
                </c:ext>
              </c:extLst>
            </c:dLbl>
            <c:dLbl>
              <c:idx val="3"/>
              <c:layout>
                <c:manualLayout>
                  <c:x val="-5.0541199657357046E-2"/>
                  <c:y val="5.357296352880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4A-47AF-B73F-57C0C5E2D654}"/>
                </c:ext>
              </c:extLst>
            </c:dLbl>
            <c:dLbl>
              <c:idx val="4"/>
              <c:layout>
                <c:manualLayout>
                  <c:x val="-5.054119965735699E-2"/>
                  <c:y val="3.5479123460302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4A-47AF-B73F-57C0C5E2D654}"/>
                </c:ext>
              </c:extLst>
            </c:dLbl>
            <c:dLbl>
              <c:idx val="5"/>
              <c:layout>
                <c:manualLayout>
                  <c:x val="-5.054119965735699E-2"/>
                  <c:y val="5.960424355163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4A-47AF-B73F-57C0C5E2D654}"/>
                </c:ext>
              </c:extLst>
            </c:dLbl>
            <c:dLbl>
              <c:idx val="6"/>
              <c:layout>
                <c:manualLayout>
                  <c:x val="-4.7670773410360204E-2"/>
                  <c:y val="3.5479123460302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54A-47AF-B73F-57C0C5E2D654}"/>
                </c:ext>
              </c:extLst>
            </c:dLbl>
            <c:dLbl>
              <c:idx val="7"/>
              <c:layout>
                <c:manualLayout>
                  <c:x val="-4.7670773410360308E-2"/>
                  <c:y val="5.3572963528802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54A-47AF-B73F-57C0C5E2D654}"/>
                </c:ext>
              </c:extLst>
            </c:dLbl>
            <c:dLbl>
              <c:idx val="8"/>
              <c:layout>
                <c:manualLayout>
                  <c:x val="-5.3411625904353784E-2"/>
                  <c:y val="3.5479123460302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54A-47AF-B73F-57C0C5E2D654}"/>
                </c:ext>
              </c:extLst>
            </c:dLbl>
            <c:dLbl>
              <c:idx val="9"/>
              <c:layout>
                <c:manualLayout>
                  <c:x val="-5.054119965735699E-2"/>
                  <c:y val="4.15104034831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54A-47AF-B73F-57C0C5E2D654}"/>
                </c:ext>
              </c:extLst>
            </c:dLbl>
            <c:dLbl>
              <c:idx val="10"/>
              <c:layout>
                <c:manualLayout>
                  <c:x val="-5.054119965735699E-2"/>
                  <c:y val="4.15104034831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54A-47AF-B73F-57C0C5E2D654}"/>
                </c:ext>
              </c:extLst>
            </c:dLbl>
            <c:dLbl>
              <c:idx val="11"/>
              <c:layout>
                <c:manualLayout>
                  <c:x val="-5.0541199657356886E-2"/>
                  <c:y val="4.7541683505968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54A-47AF-B73F-57C0C5E2D654}"/>
                </c:ext>
              </c:extLst>
            </c:dLbl>
            <c:dLbl>
              <c:idx val="12"/>
              <c:layout>
                <c:manualLayout>
                  <c:x val="-2.8895021505595177E-2"/>
                  <c:y val="3.5479123460302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54A-47AF-B73F-57C0C5E2D6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FOI!$T$6:$AF$6</c:f>
              <c:strCache>
                <c:ptCount val="13"/>
                <c:pt idx="0">
                  <c:v>Giu-2022</c:v>
                </c:pt>
                <c:pt idx="1">
                  <c:v>Lug-2022</c:v>
                </c:pt>
                <c:pt idx="2">
                  <c:v>Ago-2022</c:v>
                </c:pt>
                <c:pt idx="3">
                  <c:v>Set-2022</c:v>
                </c:pt>
                <c:pt idx="4">
                  <c:v>Ott-2022</c:v>
                </c:pt>
                <c:pt idx="5">
                  <c:v>Nov-2022</c:v>
                </c:pt>
                <c:pt idx="6">
                  <c:v>Dic-2022</c:v>
                </c:pt>
                <c:pt idx="7">
                  <c:v>Gen-2023</c:v>
                </c:pt>
                <c:pt idx="8">
                  <c:v>Feb-2023</c:v>
                </c:pt>
                <c:pt idx="9">
                  <c:v>Mar-2023</c:v>
                </c:pt>
                <c:pt idx="10">
                  <c:v>Apr-2023</c:v>
                </c:pt>
                <c:pt idx="11">
                  <c:v>Mag-2023</c:v>
                </c:pt>
                <c:pt idx="12">
                  <c:v>'Giu-2023</c:v>
                </c:pt>
              </c:strCache>
            </c:strRef>
          </c:cat>
          <c:val>
            <c:numRef>
              <c:f>FOI!$T$8:$AF$8</c:f>
              <c:numCache>
                <c:formatCode>0.0</c:formatCode>
                <c:ptCount val="13"/>
                <c:pt idx="0">
                  <c:v>111.9</c:v>
                </c:pt>
                <c:pt idx="1">
                  <c:v>112.3</c:v>
                </c:pt>
                <c:pt idx="2">
                  <c:v>113.2</c:v>
                </c:pt>
                <c:pt idx="3">
                  <c:v>113.5</c:v>
                </c:pt>
                <c:pt idx="4">
                  <c:v>117.1</c:v>
                </c:pt>
                <c:pt idx="5">
                  <c:v>117.7</c:v>
                </c:pt>
                <c:pt idx="6">
                  <c:v>118.1</c:v>
                </c:pt>
                <c:pt idx="7">
                  <c:v>118.2</c:v>
                </c:pt>
                <c:pt idx="8">
                  <c:v>118.4</c:v>
                </c:pt>
                <c:pt idx="9">
                  <c:v>118</c:v>
                </c:pt>
                <c:pt idx="10" formatCode="General">
                  <c:v>118.3</c:v>
                </c:pt>
                <c:pt idx="11" formatCode="General">
                  <c:v>118.5</c:v>
                </c:pt>
                <c:pt idx="12" formatCode="General">
                  <c:v>118.5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54A-47AF-B73F-57C0C5E2D654}"/>
            </c:ext>
          </c:extLst>
        </c:ser>
        <c:ser>
          <c:idx val="1"/>
          <c:order val="1"/>
          <c:tx>
            <c:v>Teramo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834295592731589E-2"/>
                  <c:y val="5.113914704190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54A-47AF-B73F-57C0C5E2D654}"/>
                </c:ext>
              </c:extLst>
            </c:dLbl>
            <c:dLbl>
              <c:idx val="1"/>
              <c:layout>
                <c:manualLayout>
                  <c:x val="-4.5411193553713793E-2"/>
                  <c:y val="5.7150227308763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54A-47AF-B73F-57C0C5E2D654}"/>
                </c:ext>
              </c:extLst>
            </c:dLbl>
            <c:dLbl>
              <c:idx val="2"/>
              <c:layout>
                <c:manualLayout>
                  <c:x val="-3.9641952738106674E-2"/>
                  <c:y val="5.7150227308763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54A-47AF-B73F-57C0C5E2D654}"/>
                </c:ext>
              </c:extLst>
            </c:dLbl>
            <c:dLbl>
              <c:idx val="3"/>
              <c:layout>
                <c:manualLayout>
                  <c:x val="-3.3872711922499618E-2"/>
                  <c:y val="5.113914704190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54A-47AF-B73F-57C0C5E2D654}"/>
                </c:ext>
              </c:extLst>
            </c:dLbl>
            <c:dLbl>
              <c:idx val="4"/>
              <c:layout>
                <c:manualLayout>
                  <c:x val="-3.964195273810673E-2"/>
                  <c:y val="8.1194548376179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54A-47AF-B73F-57C0C5E2D654}"/>
                </c:ext>
              </c:extLst>
            </c:dLbl>
            <c:dLbl>
              <c:idx val="5"/>
              <c:layout>
                <c:manualLayout>
                  <c:x val="-5.118043436932096E-2"/>
                  <c:y val="6.316130757561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54A-47AF-B73F-57C0C5E2D654}"/>
                </c:ext>
              </c:extLst>
            </c:dLbl>
            <c:dLbl>
              <c:idx val="6"/>
              <c:layout>
                <c:manualLayout>
                  <c:x val="-5.4065054777124463E-2"/>
                  <c:y val="5.113914704190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54A-47AF-B73F-57C0C5E2D654}"/>
                </c:ext>
              </c:extLst>
            </c:dLbl>
            <c:dLbl>
              <c:idx val="7"/>
              <c:layout>
                <c:manualLayout>
                  <c:x val="-5.4065054777124567E-2"/>
                  <c:y val="4.512806677505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54A-47AF-B73F-57C0C5E2D654}"/>
                </c:ext>
              </c:extLst>
            </c:dLbl>
            <c:dLbl>
              <c:idx val="8"/>
              <c:layout>
                <c:manualLayout>
                  <c:x val="-5.4065054777124463E-2"/>
                  <c:y val="6.316130757561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54A-47AF-B73F-57C0C5E2D654}"/>
                </c:ext>
              </c:extLst>
            </c:dLbl>
            <c:dLbl>
              <c:idx val="9"/>
              <c:layout>
                <c:manualLayout>
                  <c:x val="-5.9834295592731575E-2"/>
                  <c:y val="6.316130757561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54A-47AF-B73F-57C0C5E2D654}"/>
                </c:ext>
              </c:extLst>
            </c:dLbl>
            <c:dLbl>
              <c:idx val="10"/>
              <c:layout>
                <c:manualLayout>
                  <c:x val="-5.4065054777124463E-2"/>
                  <c:y val="8.1194548376179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54A-47AF-B73F-57C0C5E2D654}"/>
                </c:ext>
              </c:extLst>
            </c:dLbl>
            <c:dLbl>
              <c:idx val="11"/>
              <c:layout>
                <c:manualLayout>
                  <c:x val="-5.6949675184928127E-2"/>
                  <c:y val="7.5183468109325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54A-47AF-B73F-57C0C5E2D654}"/>
                </c:ext>
              </c:extLst>
            </c:dLbl>
            <c:dLbl>
              <c:idx val="12"/>
              <c:layout>
                <c:manualLayout>
                  <c:x val="-2.8333786468586371E-2"/>
                  <c:y val="7.5183468109325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54A-47AF-B73F-57C0C5E2D6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FOI!$T$6:$AF$6</c:f>
              <c:strCache>
                <c:ptCount val="13"/>
                <c:pt idx="0">
                  <c:v>Giu-2022</c:v>
                </c:pt>
                <c:pt idx="1">
                  <c:v>Lug-2022</c:v>
                </c:pt>
                <c:pt idx="2">
                  <c:v>Ago-2022</c:v>
                </c:pt>
                <c:pt idx="3">
                  <c:v>Set-2022</c:v>
                </c:pt>
                <c:pt idx="4">
                  <c:v>Ott-2022</c:v>
                </c:pt>
                <c:pt idx="5">
                  <c:v>Nov-2022</c:v>
                </c:pt>
                <c:pt idx="6">
                  <c:v>Dic-2022</c:v>
                </c:pt>
                <c:pt idx="7">
                  <c:v>Gen-2023</c:v>
                </c:pt>
                <c:pt idx="8">
                  <c:v>Feb-2023</c:v>
                </c:pt>
                <c:pt idx="9">
                  <c:v>Mar-2023</c:v>
                </c:pt>
                <c:pt idx="10">
                  <c:v>Apr-2023</c:v>
                </c:pt>
                <c:pt idx="11">
                  <c:v>Mag-2023</c:v>
                </c:pt>
                <c:pt idx="12">
                  <c:v>'Giu-2023</c:v>
                </c:pt>
              </c:strCache>
            </c:strRef>
          </c:cat>
          <c:val>
            <c:numRef>
              <c:f>FOI!$T$10:$AF$10</c:f>
              <c:numCache>
                <c:formatCode>0.0</c:formatCode>
                <c:ptCount val="13"/>
                <c:pt idx="0">
                  <c:v>108.1</c:v>
                </c:pt>
                <c:pt idx="1">
                  <c:v>108.7</c:v>
                </c:pt>
                <c:pt idx="2">
                  <c:v>110</c:v>
                </c:pt>
                <c:pt idx="3">
                  <c:v>110.2</c:v>
                </c:pt>
                <c:pt idx="4">
                  <c:v>114.5</c:v>
                </c:pt>
                <c:pt idx="5">
                  <c:v>115.4</c:v>
                </c:pt>
                <c:pt idx="6">
                  <c:v>115.4</c:v>
                </c:pt>
                <c:pt idx="7">
                  <c:v>115.4</c:v>
                </c:pt>
                <c:pt idx="8">
                  <c:v>115.8</c:v>
                </c:pt>
                <c:pt idx="9">
                  <c:v>115.4</c:v>
                </c:pt>
                <c:pt idx="10" formatCode="General">
                  <c:v>115.8</c:v>
                </c:pt>
                <c:pt idx="11" formatCode="General">
                  <c:v>115.7</c:v>
                </c:pt>
                <c:pt idx="12" formatCode="General">
                  <c:v>115.4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54A-47AF-B73F-57C0C5E2D654}"/>
            </c:ext>
          </c:extLst>
        </c:ser>
        <c:ser>
          <c:idx val="2"/>
          <c:order val="2"/>
          <c:tx>
            <c:v>Pescara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FOI!$T$6:$AF$6</c:f>
              <c:strCache>
                <c:ptCount val="13"/>
                <c:pt idx="0">
                  <c:v>Giu-2022</c:v>
                </c:pt>
                <c:pt idx="1">
                  <c:v>Lug-2022</c:v>
                </c:pt>
                <c:pt idx="2">
                  <c:v>Ago-2022</c:v>
                </c:pt>
                <c:pt idx="3">
                  <c:v>Set-2022</c:v>
                </c:pt>
                <c:pt idx="4">
                  <c:v>Ott-2022</c:v>
                </c:pt>
                <c:pt idx="5">
                  <c:v>Nov-2022</c:v>
                </c:pt>
                <c:pt idx="6">
                  <c:v>Dic-2022</c:v>
                </c:pt>
                <c:pt idx="7">
                  <c:v>Gen-2023</c:v>
                </c:pt>
                <c:pt idx="8">
                  <c:v>Feb-2023</c:v>
                </c:pt>
                <c:pt idx="9">
                  <c:v>Mar-2023</c:v>
                </c:pt>
                <c:pt idx="10">
                  <c:v>Apr-2023</c:v>
                </c:pt>
                <c:pt idx="11">
                  <c:v>Mag-2023</c:v>
                </c:pt>
                <c:pt idx="12">
                  <c:v>'Giu-2023</c:v>
                </c:pt>
              </c:strCache>
            </c:strRef>
          </c:cat>
          <c:val>
            <c:numRef>
              <c:f>FOI!$T$11:$AF$11</c:f>
              <c:numCache>
                <c:formatCode>0.0</c:formatCode>
                <c:ptCount val="13"/>
                <c:pt idx="0">
                  <c:v>113.4</c:v>
                </c:pt>
                <c:pt idx="1">
                  <c:v>114.2</c:v>
                </c:pt>
                <c:pt idx="2">
                  <c:v>115.4</c:v>
                </c:pt>
                <c:pt idx="3">
                  <c:v>115.1</c:v>
                </c:pt>
                <c:pt idx="4">
                  <c:v>119.3</c:v>
                </c:pt>
                <c:pt idx="5">
                  <c:v>120.3</c:v>
                </c:pt>
                <c:pt idx="6">
                  <c:v>120.6</c:v>
                </c:pt>
                <c:pt idx="7">
                  <c:v>120.6</c:v>
                </c:pt>
                <c:pt idx="8">
                  <c:v>120.8</c:v>
                </c:pt>
                <c:pt idx="9">
                  <c:v>120</c:v>
                </c:pt>
                <c:pt idx="10" formatCode="General">
                  <c:v>120.2</c:v>
                </c:pt>
                <c:pt idx="11" formatCode="General">
                  <c:v>120.1</c:v>
                </c:pt>
                <c:pt idx="12" formatCode="General">
                  <c:v>119.8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54A-47AF-B73F-57C0C5E2D65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2176040"/>
        <c:axId val="572180304"/>
      </c:lineChart>
      <c:catAx>
        <c:axId val="57217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180304"/>
        <c:crosses val="autoZero"/>
        <c:auto val="1"/>
        <c:lblAlgn val="ctr"/>
        <c:lblOffset val="100"/>
        <c:noMultiLvlLbl val="0"/>
      </c:catAx>
      <c:valAx>
        <c:axId val="572180304"/>
        <c:scaling>
          <c:orientation val="minMax"/>
          <c:min val="10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17604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10035753393574"/>
          <c:y val="0.91284770114942537"/>
          <c:w val="0.50474633624816279"/>
          <c:h val="8.7152298850574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243118</xdr:colOff>
      <xdr:row>34</xdr:row>
      <xdr:rowOff>41413</xdr:rowOff>
    </xdr:from>
    <xdr:to>
      <xdr:col>19</xdr:col>
      <xdr:colOff>227942</xdr:colOff>
      <xdr:row>51</xdr:row>
      <xdr:rowOff>74413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24</xdr:row>
      <xdr:rowOff>0</xdr:rowOff>
    </xdr:from>
    <xdr:to>
      <xdr:col>16</xdr:col>
      <xdr:colOff>244799</xdr:colOff>
      <xdr:row>40</xdr:row>
      <xdr:rowOff>109200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182218</xdr:colOff>
      <xdr:row>12</xdr:row>
      <xdr:rowOff>74544</xdr:rowOff>
    </xdr:from>
    <xdr:to>
      <xdr:col>23</xdr:col>
      <xdr:colOff>235019</xdr:colOff>
      <xdr:row>24</xdr:row>
      <xdr:rowOff>138718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17</xdr:col>
      <xdr:colOff>272086</xdr:colOff>
      <xdr:row>20</xdr:row>
      <xdr:rowOff>74773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581025</xdr:colOff>
      <xdr:row>19</xdr:row>
      <xdr:rowOff>76200</xdr:rowOff>
    </xdr:from>
    <xdr:to>
      <xdr:col>20</xdr:col>
      <xdr:colOff>106884</xdr:colOff>
      <xdr:row>32</xdr:row>
      <xdr:rowOff>59175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-trimestrale/2023_Trim2/01_Economia/NIC_Ita_Abruzzo_B23_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-trimestrale/2023_Trim2/01_Economia/FOI_Ita_ProvAbruzzo_B23_2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-trimestrale/2022_Trim3/DATI%20X%20SITO%20-%20B2022_3/B22_3-Econom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-trimestrale/2023_Trim2/01_Economia/PIL_Ita_Abr_B23_2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-trimestrale/2023_Trim2/01_Economia/Redditi_lav_dip_Ita_Abr_B23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_Ita_orig"/>
      <sheetName val="NIC_Abr_orig_"/>
      <sheetName val="NIC_Abr_sez_TAB"/>
      <sheetName val="indice generale graf"/>
      <sheetName val="Confronto_ItaAbr_per_prodotto"/>
    </sheetNames>
    <sheetDataSet>
      <sheetData sheetId="0" refreshError="1"/>
      <sheetData sheetId="1" refreshError="1"/>
      <sheetData sheetId="2" refreshError="1"/>
      <sheetData sheetId="3">
        <row r="4">
          <cell r="AK4" t="str">
            <v>Giu-2022</v>
          </cell>
          <cell r="AL4" t="str">
            <v>Lug-2022</v>
          </cell>
          <cell r="AM4" t="str">
            <v>Ago-2022</v>
          </cell>
          <cell r="AN4" t="str">
            <v>Set-2022</v>
          </cell>
          <cell r="AO4" t="str">
            <v>Ott-2022</v>
          </cell>
          <cell r="AP4" t="str">
            <v>Nov-2022</v>
          </cell>
          <cell r="AQ4" t="str">
            <v>Dic-2022</v>
          </cell>
          <cell r="AR4" t="str">
            <v>Gen-2023</v>
          </cell>
          <cell r="AS4" t="str">
            <v>Feb-2023</v>
          </cell>
          <cell r="AT4" t="str">
            <v>Mar-2023</v>
          </cell>
          <cell r="AU4" t="str">
            <v>Apr-2023</v>
          </cell>
          <cell r="AV4" t="str">
            <v>Mag-2023</v>
          </cell>
          <cell r="AW4" t="str">
            <v>Giu-2023</v>
          </cell>
        </row>
        <row r="5">
          <cell r="A5" t="str">
            <v>Italia</v>
          </cell>
          <cell r="AK5">
            <v>112.5</v>
          </cell>
          <cell r="AL5">
            <v>113</v>
          </cell>
          <cell r="AM5">
            <v>113.9</v>
          </cell>
          <cell r="AN5">
            <v>114.2</v>
          </cell>
          <cell r="AO5">
            <v>118.1</v>
          </cell>
          <cell r="AP5">
            <v>118.7</v>
          </cell>
          <cell r="AQ5">
            <v>119</v>
          </cell>
          <cell r="AR5">
            <v>119.1</v>
          </cell>
          <cell r="AS5">
            <v>119.3</v>
          </cell>
          <cell r="AT5">
            <v>118.8</v>
          </cell>
          <cell r="AU5">
            <v>119.3</v>
          </cell>
          <cell r="AV5">
            <v>119.7</v>
          </cell>
          <cell r="AW5">
            <v>119.7</v>
          </cell>
        </row>
        <row r="6">
          <cell r="A6" t="str">
            <v>Abruzzo</v>
          </cell>
          <cell r="AK6">
            <v>113.9</v>
          </cell>
          <cell r="AL6">
            <v>114.6</v>
          </cell>
          <cell r="AM6">
            <v>116.1</v>
          </cell>
          <cell r="AN6">
            <v>115.9</v>
          </cell>
          <cell r="AO6">
            <v>120.5</v>
          </cell>
          <cell r="AP6">
            <v>121.4</v>
          </cell>
          <cell r="AQ6">
            <v>121.6</v>
          </cell>
          <cell r="AR6">
            <v>121.6</v>
          </cell>
          <cell r="AS6">
            <v>121.9</v>
          </cell>
          <cell r="AT6">
            <v>121.2</v>
          </cell>
          <cell r="AU6">
            <v>121.5</v>
          </cell>
          <cell r="AV6">
            <v>121.4</v>
          </cell>
          <cell r="AW6">
            <v>121</v>
          </cell>
        </row>
      </sheetData>
      <sheetData sheetId="4">
        <row r="10">
          <cell r="G10" t="str">
            <v>Italia</v>
          </cell>
          <cell r="H10" t="str">
            <v xml:space="preserve">  Abruzzo</v>
          </cell>
        </row>
        <row r="11">
          <cell r="F11" t="str">
            <v xml:space="preserve">  10 - Istruzione</v>
          </cell>
          <cell r="G11">
            <v>82</v>
          </cell>
          <cell r="H11">
            <v>73.599999999999994</v>
          </cell>
        </row>
        <row r="12">
          <cell r="F12" t="str">
            <v xml:space="preserve">  08 - Comunicazioni</v>
          </cell>
          <cell r="G12">
            <v>80.7</v>
          </cell>
          <cell r="H12">
            <v>83.1</v>
          </cell>
        </row>
        <row r="13">
          <cell r="F13" t="str">
            <v xml:space="preserve">  09 - Ricreazione, spettacoli e cultura</v>
          </cell>
          <cell r="G13">
            <v>100.9</v>
          </cell>
          <cell r="H13">
            <v>100.1</v>
          </cell>
        </row>
        <row r="14">
          <cell r="F14" t="str">
            <v xml:space="preserve">  03 - Abbigliamento e calzature</v>
          </cell>
          <cell r="G14">
            <v>102.6</v>
          </cell>
          <cell r="H14">
            <v>102.4</v>
          </cell>
        </row>
        <row r="15">
          <cell r="F15" t="str">
            <v xml:space="preserve">  06 - Servizi sanitari e spese per la salute</v>
          </cell>
          <cell r="G15">
            <v>102.8</v>
          </cell>
          <cell r="H15">
            <v>103.2</v>
          </cell>
        </row>
        <row r="16">
          <cell r="F16" t="str">
            <v xml:space="preserve">  00ST - Indice generale senza tabacchi</v>
          </cell>
          <cell r="G16">
            <v>104.9</v>
          </cell>
          <cell r="H16">
            <v>106</v>
          </cell>
        </row>
        <row r="17">
          <cell r="F17" t="str">
            <v>Indice generale</v>
          </cell>
          <cell r="G17">
            <v>104.9</v>
          </cell>
          <cell r="H17">
            <v>106.1</v>
          </cell>
        </row>
        <row r="18">
          <cell r="F18" t="str">
            <v xml:space="preserve">  11 - Servizi ricettivi e di ristorazione</v>
          </cell>
          <cell r="G18">
            <v>109.1</v>
          </cell>
          <cell r="H18">
            <v>106.8</v>
          </cell>
        </row>
        <row r="19">
          <cell r="F19" t="str">
            <v xml:space="preserve">  01 -Prodotti alimentari e bevande analcoliche</v>
          </cell>
          <cell r="G19">
            <v>106</v>
          </cell>
          <cell r="H19">
            <v>107</v>
          </cell>
        </row>
        <row r="20">
          <cell r="F20" t="str">
            <v xml:space="preserve">  05 - Mobili, articoli e servizi per la casa</v>
          </cell>
          <cell r="G20">
            <v>102.3</v>
          </cell>
          <cell r="H20">
            <v>107.8</v>
          </cell>
        </row>
        <row r="21">
          <cell r="F21" t="str">
            <v xml:space="preserve">  12 - Altri beni e servizi</v>
          </cell>
          <cell r="G21">
            <v>107.9</v>
          </cell>
          <cell r="H21">
            <v>108.4</v>
          </cell>
        </row>
        <row r="22">
          <cell r="F22" t="str">
            <v xml:space="preserve">  04 - Abitazione, acqua, elettricità, gas e altri combustibili</v>
          </cell>
          <cell r="G22">
            <v>107.9</v>
          </cell>
          <cell r="H22">
            <v>110.2</v>
          </cell>
        </row>
        <row r="23">
          <cell r="F23" t="str">
            <v xml:space="preserve">  02 - Bevande alcoliche e tabacchi</v>
          </cell>
          <cell r="G23">
            <v>109.8</v>
          </cell>
          <cell r="H23">
            <v>111.3</v>
          </cell>
        </row>
        <row r="24">
          <cell r="F24" t="str">
            <v xml:space="preserve">  07 - Trasporti</v>
          </cell>
          <cell r="G24">
            <v>109.2</v>
          </cell>
          <cell r="H24">
            <v>111.3</v>
          </cell>
        </row>
        <row r="31">
          <cell r="F31" t="str">
            <v xml:space="preserve">  10 - Istruzione</v>
          </cell>
          <cell r="G31">
            <v>81.400000000000006</v>
          </cell>
          <cell r="H31">
            <v>72.8</v>
          </cell>
        </row>
        <row r="32">
          <cell r="F32" t="str">
            <v xml:space="preserve">  08 - Comunicazioni</v>
          </cell>
          <cell r="G32">
            <v>79.099999999999994</v>
          </cell>
          <cell r="H32">
            <v>82</v>
          </cell>
        </row>
        <row r="33">
          <cell r="F33" t="str">
            <v xml:space="preserve">  09 - Ricreazione, spettacoli e cultura</v>
          </cell>
          <cell r="G33">
            <v>100.6</v>
          </cell>
          <cell r="H33">
            <v>99.4</v>
          </cell>
        </row>
        <row r="34">
          <cell r="F34" t="str">
            <v xml:space="preserve">  03 - Abbigliamento e calzature</v>
          </cell>
          <cell r="G34">
            <v>102.9</v>
          </cell>
          <cell r="H34">
            <v>102.4</v>
          </cell>
        </row>
        <row r="35">
          <cell r="F35" t="str">
            <v xml:space="preserve">  06 - Servizi sanitari e spese per la salute</v>
          </cell>
          <cell r="G35">
            <v>102.9</v>
          </cell>
          <cell r="H35">
            <v>103.2</v>
          </cell>
        </row>
        <row r="36">
          <cell r="F36" t="str">
            <v xml:space="preserve">  11 - Servizi ricettivi e di ristorazione</v>
          </cell>
          <cell r="G36">
            <v>107.5</v>
          </cell>
          <cell r="H36">
            <v>105.8</v>
          </cell>
        </row>
        <row r="37">
          <cell r="F37" t="str">
            <v xml:space="preserve">  05 - Mobili, articoli e servizi per la casa</v>
          </cell>
          <cell r="G37">
            <v>102.5</v>
          </cell>
          <cell r="H37">
            <v>107.3</v>
          </cell>
        </row>
        <row r="38">
          <cell r="F38" t="str">
            <v>Indice generale</v>
          </cell>
          <cell r="G38">
            <v>106.2</v>
          </cell>
          <cell r="H38">
            <v>107.5</v>
          </cell>
        </row>
        <row r="39">
          <cell r="F39" t="str">
            <v xml:space="preserve">  00ST - Indice generale senza tabacchi</v>
          </cell>
          <cell r="G39">
            <v>106.1</v>
          </cell>
          <cell r="H39">
            <v>107.5</v>
          </cell>
        </row>
        <row r="40">
          <cell r="F40" t="str">
            <v xml:space="preserve">  01 -Prodotti alimentari e bevande analcoliche</v>
          </cell>
          <cell r="G40">
            <v>107.2</v>
          </cell>
          <cell r="H40">
            <v>108</v>
          </cell>
        </row>
        <row r="41">
          <cell r="F41" t="str">
            <v xml:space="preserve">  12 - Altri beni e servizi</v>
          </cell>
          <cell r="G41">
            <v>108.1</v>
          </cell>
          <cell r="H41">
            <v>108.1</v>
          </cell>
        </row>
        <row r="42">
          <cell r="F42" t="str">
            <v xml:space="preserve">  02 - Bevande alcoliche e tabacchi</v>
          </cell>
          <cell r="G42">
            <v>109.7</v>
          </cell>
          <cell r="H42">
            <v>111.4</v>
          </cell>
        </row>
        <row r="43">
          <cell r="F43" t="str">
            <v xml:space="preserve">  07 - Trasporti</v>
          </cell>
          <cell r="G43">
            <v>111.5</v>
          </cell>
          <cell r="H43">
            <v>114</v>
          </cell>
        </row>
        <row r="44">
          <cell r="F44" t="str">
            <v xml:space="preserve">  04 - Abitazione, acqua, elettricità, gas e altri combustibili</v>
          </cell>
          <cell r="G44">
            <v>115.6</v>
          </cell>
          <cell r="H44">
            <v>119.6</v>
          </cell>
        </row>
        <row r="54">
          <cell r="F54" t="str">
            <v>10 - Istruzione</v>
          </cell>
          <cell r="G54">
            <v>81.400000000000006</v>
          </cell>
          <cell r="H54">
            <v>73</v>
          </cell>
        </row>
        <row r="55">
          <cell r="F55" t="str">
            <v>08 - Comunicazioni</v>
          </cell>
          <cell r="G55">
            <v>79.5</v>
          </cell>
          <cell r="H55">
            <v>82.2</v>
          </cell>
        </row>
        <row r="56">
          <cell r="F56" t="str">
            <v>09 - Ricreazione, spettacoli e cultura</v>
          </cell>
          <cell r="G56">
            <v>103.2</v>
          </cell>
          <cell r="H56">
            <v>101.7</v>
          </cell>
        </row>
        <row r="57">
          <cell r="F57" t="str">
            <v>03 - Abbigliamento e calzature</v>
          </cell>
          <cell r="G57">
            <v>103</v>
          </cell>
          <cell r="H57">
            <v>102.5</v>
          </cell>
        </row>
        <row r="58">
          <cell r="F58" t="str">
            <v>06 - Servizi sanitari e spese per la salute</v>
          </cell>
          <cell r="G58">
            <v>103.1</v>
          </cell>
          <cell r="H58">
            <v>103.4</v>
          </cell>
        </row>
        <row r="59">
          <cell r="F59" t="str">
            <v>11 - Servizi ricettivi e di ristorazione</v>
          </cell>
          <cell r="G59">
            <v>109.2</v>
          </cell>
          <cell r="H59">
            <v>107.2</v>
          </cell>
        </row>
        <row r="60">
          <cell r="F60" t="str">
            <v>12 - Altri beni e servizi</v>
          </cell>
          <cell r="G60">
            <v>108.7</v>
          </cell>
          <cell r="H60">
            <v>109</v>
          </cell>
        </row>
        <row r="61">
          <cell r="F61" t="str">
            <v>05- Mobili, articoli e servizi per la casa</v>
          </cell>
          <cell r="G61">
            <v>104.6</v>
          </cell>
          <cell r="H61">
            <v>109.3</v>
          </cell>
        </row>
        <row r="62">
          <cell r="F62" t="str">
            <v>Indice generale</v>
          </cell>
          <cell r="G62">
            <v>109.3</v>
          </cell>
          <cell r="H62">
            <v>110.9</v>
          </cell>
        </row>
        <row r="63">
          <cell r="F63" t="str">
            <v>Indice generale senza tabacchi</v>
          </cell>
          <cell r="G63">
            <v>109.3</v>
          </cell>
          <cell r="H63">
            <v>111</v>
          </cell>
        </row>
        <row r="64">
          <cell r="F64" t="str">
            <v>01 - Prodotti alimentari e bevande analcoliche</v>
          </cell>
          <cell r="G64">
            <v>110.6</v>
          </cell>
          <cell r="H64">
            <v>111.6</v>
          </cell>
        </row>
        <row r="65">
          <cell r="F65" t="str">
            <v>02 - Bevande alcoliche e tabacchi</v>
          </cell>
          <cell r="G65">
            <v>110.3</v>
          </cell>
          <cell r="H65">
            <v>112</v>
          </cell>
        </row>
        <row r="66">
          <cell r="F66" t="str">
            <v>07 - Trasporti</v>
          </cell>
          <cell r="G66">
            <v>114.1</v>
          </cell>
          <cell r="H66">
            <v>116.7</v>
          </cell>
        </row>
        <row r="67">
          <cell r="F67" t="str">
            <v>04 - Abitazione, acqua, elettricità, gas e altri combustibili</v>
          </cell>
          <cell r="G67">
            <v>131.1</v>
          </cell>
          <cell r="H67">
            <v>137.19999999999999</v>
          </cell>
        </row>
        <row r="78">
          <cell r="F78" t="str">
            <v>10: -- istruzione</v>
          </cell>
          <cell r="G78">
            <v>81.5</v>
          </cell>
          <cell r="H78">
            <v>73.2</v>
          </cell>
        </row>
        <row r="79">
          <cell r="F79" t="str">
            <v>08: -- comunicazioni</v>
          </cell>
          <cell r="G79">
            <v>77.900000000000006</v>
          </cell>
          <cell r="H79">
            <v>80.900000000000006</v>
          </cell>
        </row>
        <row r="80">
          <cell r="F80" t="str">
            <v>09: -- ricreazione, spettacoli e cultura</v>
          </cell>
          <cell r="G80">
            <v>101.7</v>
          </cell>
          <cell r="H80">
            <v>99.7</v>
          </cell>
        </row>
        <row r="81">
          <cell r="F81" t="str">
            <v>03: -- abbigliamento e calzature</v>
          </cell>
          <cell r="G81">
            <v>104.1</v>
          </cell>
          <cell r="H81">
            <v>103</v>
          </cell>
        </row>
        <row r="82">
          <cell r="F82" t="str">
            <v>06: -- servizi sanitari e spese per la salute</v>
          </cell>
          <cell r="G82">
            <v>103.5</v>
          </cell>
          <cell r="H82">
            <v>103.6</v>
          </cell>
        </row>
        <row r="83">
          <cell r="F83" t="str">
            <v>12: -- altri beni e servizi</v>
          </cell>
          <cell r="G83">
            <v>109.8</v>
          </cell>
          <cell r="H83">
            <v>109.9</v>
          </cell>
        </row>
        <row r="84">
          <cell r="F84" t="str">
            <v>11: -- servizi ricettivi e di ristorazione</v>
          </cell>
          <cell r="G84">
            <v>115.2</v>
          </cell>
          <cell r="H84">
            <v>110.5</v>
          </cell>
        </row>
        <row r="85">
          <cell r="F85" t="str">
            <v>05: -- mobili, articoli e servizi per la casa</v>
          </cell>
          <cell r="G85">
            <v>107.2</v>
          </cell>
          <cell r="H85">
            <v>111</v>
          </cell>
        </row>
        <row r="86">
          <cell r="F86" t="str">
            <v>02: -- bevande alcoliche e tabacchi</v>
          </cell>
          <cell r="G86">
            <v>111.3</v>
          </cell>
          <cell r="H86">
            <v>112.7</v>
          </cell>
        </row>
        <row r="87">
          <cell r="F87" t="str">
            <v>00: indice generale</v>
          </cell>
          <cell r="G87">
            <v>112.5</v>
          </cell>
          <cell r="H87">
            <v>113.9</v>
          </cell>
        </row>
        <row r="88">
          <cell r="F88" t="str">
            <v>00ST: indice generale senza tabacchi</v>
          </cell>
          <cell r="G88">
            <v>112.6</v>
          </cell>
          <cell r="H88">
            <v>114</v>
          </cell>
        </row>
        <row r="89">
          <cell r="F89" t="str">
            <v>01: -- prodotti alimentari e bevande analcoliche</v>
          </cell>
          <cell r="G89">
            <v>115.7</v>
          </cell>
          <cell r="H89">
            <v>117.8</v>
          </cell>
        </row>
        <row r="90">
          <cell r="F90" t="str">
            <v>07: -- trasporti</v>
          </cell>
          <cell r="G90">
            <v>122.3</v>
          </cell>
          <cell r="H90">
            <v>123.2</v>
          </cell>
        </row>
        <row r="91">
          <cell r="F91" t="str">
            <v>04: -- abitazione, acqua, elettricità, gas e altri combustibili</v>
          </cell>
          <cell r="G91">
            <v>134</v>
          </cell>
          <cell r="H91">
            <v>141.19999999999999</v>
          </cell>
        </row>
        <row r="102">
          <cell r="G102" t="str">
            <v>Italia</v>
          </cell>
          <cell r="H102" t="str">
            <v xml:space="preserve">  Abruzzo</v>
          </cell>
        </row>
        <row r="103">
          <cell r="F103" t="str">
            <v>10: -- istruzione</v>
          </cell>
          <cell r="G103">
            <v>81.5</v>
          </cell>
          <cell r="H103">
            <v>73.2</v>
          </cell>
        </row>
        <row r="104">
          <cell r="F104" t="str">
            <v>08: -- comunicazioni</v>
          </cell>
          <cell r="G104">
            <v>77.599999999999994</v>
          </cell>
          <cell r="H104">
            <v>81.2</v>
          </cell>
        </row>
        <row r="105">
          <cell r="F105" t="str">
            <v>09: -- ricreazione, spettacoli e cultura</v>
          </cell>
          <cell r="G105">
            <v>103.7</v>
          </cell>
          <cell r="H105">
            <v>101.1</v>
          </cell>
        </row>
        <row r="106">
          <cell r="F106" t="str">
            <v>03: -- abbigliamento e calzature</v>
          </cell>
          <cell r="G106">
            <v>104</v>
          </cell>
          <cell r="H106">
            <v>103.6</v>
          </cell>
        </row>
        <row r="107">
          <cell r="F107" t="str">
            <v>06: -- servizi sanitari e spese per la salute</v>
          </cell>
          <cell r="G107">
            <v>103.6</v>
          </cell>
          <cell r="H107">
            <v>103.9</v>
          </cell>
        </row>
        <row r="108">
          <cell r="F108" t="str">
            <v>12: -- altri beni e servizi</v>
          </cell>
          <cell r="G108">
            <v>110.6</v>
          </cell>
          <cell r="H108">
            <v>110.9</v>
          </cell>
        </row>
        <row r="109">
          <cell r="F109" t="str">
            <v>11: -- servizi ricettivi e di ristorazione</v>
          </cell>
          <cell r="G109">
            <v>116</v>
          </cell>
          <cell r="H109">
            <v>112.2</v>
          </cell>
        </row>
        <row r="110">
          <cell r="F110" t="str">
            <v>05: -- mobili, articoli e servizi per la casa</v>
          </cell>
          <cell r="G110">
            <v>108.4</v>
          </cell>
          <cell r="H110">
            <v>113.1</v>
          </cell>
        </row>
        <row r="111">
          <cell r="F111" t="str">
            <v>02: -- bevande alcoliche e tabacchi</v>
          </cell>
          <cell r="G111">
            <v>111.7</v>
          </cell>
          <cell r="H111">
            <v>113.7</v>
          </cell>
        </row>
        <row r="112">
          <cell r="F112" t="str">
            <v>00: indice generale</v>
          </cell>
          <cell r="G112">
            <v>113.9</v>
          </cell>
          <cell r="H112">
            <v>115.9</v>
          </cell>
        </row>
        <row r="113">
          <cell r="F113" t="str">
            <v>00ST: indice generale senza tabacchi</v>
          </cell>
          <cell r="G113">
            <v>114.1</v>
          </cell>
          <cell r="H113">
            <v>116.1</v>
          </cell>
        </row>
        <row r="114">
          <cell r="F114" t="str">
            <v>01: -- prodotti alimentari e bevande analcoliche</v>
          </cell>
          <cell r="G114">
            <v>117</v>
          </cell>
          <cell r="H114">
            <v>120.6</v>
          </cell>
        </row>
        <row r="115">
          <cell r="F115" t="str">
            <v>07: -- trasporti</v>
          </cell>
          <cell r="G115">
            <v>122.2</v>
          </cell>
          <cell r="H115">
            <v>120.6</v>
          </cell>
        </row>
        <row r="116">
          <cell r="F116" t="str">
            <v>04: -- abitazione, acqua, elettricità, gas e altri combustibili</v>
          </cell>
          <cell r="G116">
            <v>141.80000000000001</v>
          </cell>
          <cell r="H116">
            <v>153.80000000000001</v>
          </cell>
        </row>
        <row r="124">
          <cell r="F124" t="str">
            <v>10 - Istruzione</v>
          </cell>
          <cell r="G124">
            <v>82.1</v>
          </cell>
          <cell r="H124">
            <v>73.400000000000006</v>
          </cell>
        </row>
        <row r="125">
          <cell r="F125" t="str">
            <v>08 - Comunicazioni</v>
          </cell>
          <cell r="G125">
            <v>78.099999999999994</v>
          </cell>
          <cell r="H125">
            <v>81.099999999999994</v>
          </cell>
        </row>
        <row r="126">
          <cell r="F126" t="str">
            <v>09 - Ricreazione, spettacoli e cultura</v>
          </cell>
          <cell r="G126">
            <v>105.9</v>
          </cell>
          <cell r="H126">
            <v>102.8</v>
          </cell>
        </row>
        <row r="127">
          <cell r="F127" t="str">
            <v>03 - Abbigliamento e calzature</v>
          </cell>
          <cell r="G127">
            <v>106.2</v>
          </cell>
          <cell r="H127">
            <v>103.7</v>
          </cell>
        </row>
        <row r="128">
          <cell r="F128" t="str">
            <v>06 - Servizi sanitari e spese per la salute</v>
          </cell>
          <cell r="G128">
            <v>103.9</v>
          </cell>
          <cell r="H128">
            <v>103.7</v>
          </cell>
        </row>
        <row r="129">
          <cell r="F129" t="str">
            <v>11 - Servizi ricettivi e di ristorazione</v>
          </cell>
          <cell r="G129">
            <v>116.5</v>
          </cell>
          <cell r="H129">
            <v>112.3</v>
          </cell>
        </row>
        <row r="130">
          <cell r="F130" t="str">
            <v>12 - Altri beni e servizi</v>
          </cell>
          <cell r="G130">
            <v>112.1</v>
          </cell>
          <cell r="H130">
            <v>112.6</v>
          </cell>
        </row>
        <row r="131">
          <cell r="F131" t="str">
            <v>02 - Bevande alcoliche e tabacchi</v>
          </cell>
          <cell r="G131">
            <v>111.8</v>
          </cell>
          <cell r="H131">
            <v>113.6</v>
          </cell>
        </row>
        <row r="132">
          <cell r="F132" t="str">
            <v>05 - Mobili, articoli e servizi per la casa</v>
          </cell>
          <cell r="G132">
            <v>111</v>
          </cell>
          <cell r="H132">
            <v>115.3</v>
          </cell>
        </row>
        <row r="133">
          <cell r="F133" t="str">
            <v>07 - Trasporti</v>
          </cell>
          <cell r="G133">
            <v>119.3</v>
          </cell>
          <cell r="H133">
            <v>120.3</v>
          </cell>
        </row>
        <row r="134">
          <cell r="F134" t="str">
            <v>00 - Indice generale</v>
          </cell>
          <cell r="G134">
            <v>119</v>
          </cell>
          <cell r="H134">
            <v>121.6</v>
          </cell>
        </row>
        <row r="135">
          <cell r="F135" t="str">
            <v>00ST - Indice generale senza tabacchi</v>
          </cell>
          <cell r="G135">
            <v>119.3</v>
          </cell>
          <cell r="H135">
            <v>121.9</v>
          </cell>
        </row>
        <row r="136">
          <cell r="F136" t="str">
            <v>01 - Prodotti alimentari e bevande analcoliche</v>
          </cell>
          <cell r="G136">
            <v>122.2</v>
          </cell>
          <cell r="H136">
            <v>124.9</v>
          </cell>
        </row>
        <row r="137">
          <cell r="F137" t="str">
            <v>04 - Abitazione, acqua, elettricità, gas e altri comb.</v>
          </cell>
          <cell r="G137">
            <v>179.2</v>
          </cell>
          <cell r="H137">
            <v>198.2</v>
          </cell>
        </row>
        <row r="148">
          <cell r="F148" t="str">
            <v>10: -- istruzione</v>
          </cell>
          <cell r="G148">
            <v>82.1</v>
          </cell>
          <cell r="H148">
            <v>73.7</v>
          </cell>
        </row>
        <row r="149">
          <cell r="F149" t="str">
            <v>08: -- comunicazioni</v>
          </cell>
          <cell r="G149">
            <v>80.7</v>
          </cell>
          <cell r="H149">
            <v>83.5</v>
          </cell>
        </row>
        <row r="150">
          <cell r="F150" t="str">
            <v>09: -- ricreazione, spettacoli e cultura</v>
          </cell>
          <cell r="G150">
            <v>106.6</v>
          </cell>
          <cell r="H150">
            <v>103.6</v>
          </cell>
        </row>
        <row r="151">
          <cell r="F151" t="str">
            <v>03: -- abbigliamento e calzature</v>
          </cell>
          <cell r="G151">
            <v>106.3</v>
          </cell>
          <cell r="H151">
            <v>104</v>
          </cell>
        </row>
        <row r="152">
          <cell r="F152" t="str">
            <v>06: -- servizi sanitari e spese per la salute</v>
          </cell>
          <cell r="G152">
            <v>104.7</v>
          </cell>
          <cell r="H152">
            <v>104.1</v>
          </cell>
        </row>
        <row r="153">
          <cell r="F153" t="str">
            <v>12: -- altri beni e servizi</v>
          </cell>
          <cell r="G153">
            <v>113.1</v>
          </cell>
          <cell r="H153">
            <v>113.3</v>
          </cell>
        </row>
        <row r="154">
          <cell r="F154" t="str">
            <v>11: -- servizi ricettivi e di ristorazione</v>
          </cell>
          <cell r="G154">
            <v>118</v>
          </cell>
          <cell r="H154">
            <v>113.7</v>
          </cell>
        </row>
        <row r="155">
          <cell r="F155" t="str">
            <v>02: -- bevande alcoliche e tabacchi</v>
          </cell>
          <cell r="G155">
            <v>114.6</v>
          </cell>
          <cell r="H155">
            <v>116.6</v>
          </cell>
        </row>
        <row r="156">
          <cell r="F156" t="str">
            <v>05: -- mobili, articoli e servizi per la casa</v>
          </cell>
          <cell r="G156">
            <v>113.2</v>
          </cell>
          <cell r="H156">
            <v>117.5</v>
          </cell>
        </row>
        <row r="157">
          <cell r="F157" t="str">
            <v>00: indice generale</v>
          </cell>
          <cell r="G157">
            <v>119.3</v>
          </cell>
          <cell r="H157">
            <v>121.9</v>
          </cell>
        </row>
        <row r="158">
          <cell r="F158" t="str">
            <v>00ST: indice generale senza tabacchi</v>
          </cell>
          <cell r="G158">
            <v>119.5</v>
          </cell>
          <cell r="H158">
            <v>122.2</v>
          </cell>
        </row>
        <row r="159">
          <cell r="F159" t="str">
            <v>07: -- trasporti</v>
          </cell>
          <cell r="G159">
            <v>121.6</v>
          </cell>
          <cell r="H159">
            <v>123.5</v>
          </cell>
        </row>
        <row r="160">
          <cell r="F160" t="str">
            <v>01: -- prodotti alimentari e bevande analcoliche</v>
          </cell>
          <cell r="G160">
            <v>125.2</v>
          </cell>
          <cell r="H160">
            <v>129.1</v>
          </cell>
        </row>
        <row r="161">
          <cell r="F161" t="str">
            <v>04: -- abitazione, acqua, elettricità, gas e altri comb.</v>
          </cell>
          <cell r="G161">
            <v>163.19999999999999</v>
          </cell>
          <cell r="H161">
            <v>176</v>
          </cell>
        </row>
        <row r="170">
          <cell r="F170" t="str">
            <v>10: -- istruzione</v>
          </cell>
          <cell r="G170">
            <v>82.1</v>
          </cell>
          <cell r="H170">
            <v>73.7</v>
          </cell>
        </row>
        <row r="171">
          <cell r="F171" t="str">
            <v>08: -- comunicazioni</v>
          </cell>
          <cell r="G171">
            <v>79.8</v>
          </cell>
          <cell r="H171">
            <v>82.6</v>
          </cell>
        </row>
        <row r="172">
          <cell r="F172" t="str">
            <v>09: -- ricreazione, spettacoli e cultura</v>
          </cell>
          <cell r="G172">
            <v>106.8</v>
          </cell>
          <cell r="H172">
            <v>103.7</v>
          </cell>
        </row>
        <row r="173">
          <cell r="F173" t="str">
            <v>06: -- servizi sanitari e spese per la salute</v>
          </cell>
          <cell r="G173">
            <v>104.9</v>
          </cell>
          <cell r="H173">
            <v>104.2</v>
          </cell>
        </row>
        <row r="174">
          <cell r="F174" t="str">
            <v>03: -- abbigliamento e calzature</v>
          </cell>
          <cell r="G174">
            <v>106.9</v>
          </cell>
          <cell r="H174">
            <v>104.5</v>
          </cell>
        </row>
        <row r="175">
          <cell r="F175" t="str">
            <v>12: -- altri beni e servizi</v>
          </cell>
          <cell r="G175">
            <v>113.3</v>
          </cell>
          <cell r="H175">
            <v>113.3</v>
          </cell>
        </row>
        <row r="176">
          <cell r="F176" t="str">
            <v>11: -- servizi ricettivi e di ristorazione</v>
          </cell>
          <cell r="G176">
            <v>118.7</v>
          </cell>
          <cell r="H176">
            <v>114.1</v>
          </cell>
        </row>
        <row r="177">
          <cell r="F177" t="str">
            <v>05: -- mobili, articoli e servizi per la casa</v>
          </cell>
          <cell r="G177">
            <v>113.3</v>
          </cell>
          <cell r="H177">
            <v>117.1</v>
          </cell>
        </row>
        <row r="178">
          <cell r="F178" t="str">
            <v>02: -- bevande alcoliche e tabacchi</v>
          </cell>
          <cell r="G178">
            <v>115.2</v>
          </cell>
          <cell r="H178">
            <v>117.1</v>
          </cell>
        </row>
        <row r="179">
          <cell r="F179" t="str">
            <v>00: indice generale</v>
          </cell>
          <cell r="G179">
            <v>118.8</v>
          </cell>
          <cell r="H179">
            <v>121.2</v>
          </cell>
        </row>
        <row r="180">
          <cell r="F180" t="str">
            <v>00ST: indice generale senza tabacchi</v>
          </cell>
          <cell r="G180">
            <v>119</v>
          </cell>
          <cell r="H180">
            <v>121.5</v>
          </cell>
        </row>
        <row r="181">
          <cell r="F181" t="str">
            <v>07: -- trasporti</v>
          </cell>
          <cell r="G181">
            <v>121.6</v>
          </cell>
          <cell r="H181">
            <v>123.4</v>
          </cell>
        </row>
        <row r="182">
          <cell r="F182" t="str">
            <v>01: -- prodotti alimentari e bevande analcoliche</v>
          </cell>
          <cell r="G182">
            <v>126.3</v>
          </cell>
          <cell r="H182">
            <v>131.1</v>
          </cell>
        </row>
        <row r="183">
          <cell r="F183" t="str">
            <v>04: -- abitazione, acqua, elettricità, gas e altri comb.</v>
          </cell>
          <cell r="G183">
            <v>152.30000000000001</v>
          </cell>
          <cell r="H183">
            <v>161.1</v>
          </cell>
        </row>
        <row r="188">
          <cell r="G188" t="str">
            <v>Italia</v>
          </cell>
          <cell r="H188" t="str">
            <v xml:space="preserve">  Abruzzo</v>
          </cell>
        </row>
        <row r="189">
          <cell r="F189" t="str">
            <v>10: -- istruzione</v>
          </cell>
          <cell r="G189">
            <v>82.2</v>
          </cell>
          <cell r="H189">
            <v>73.5</v>
          </cell>
        </row>
        <row r="190">
          <cell r="F190" t="str">
            <v>08: -- comunicazioni</v>
          </cell>
          <cell r="G190">
            <v>78.2</v>
          </cell>
          <cell r="H190">
            <v>81.2</v>
          </cell>
        </row>
        <row r="191">
          <cell r="F191" t="str">
            <v>09: -- ricreazione, spettacoli e cultura</v>
          </cell>
          <cell r="G191">
            <v>106.7</v>
          </cell>
          <cell r="H191">
            <v>103.4</v>
          </cell>
        </row>
        <row r="192">
          <cell r="F192" t="str">
            <v>06: -- servizi sanitari e spese per la salute</v>
          </cell>
          <cell r="G192">
            <v>105.2</v>
          </cell>
          <cell r="H192">
            <v>103.8</v>
          </cell>
        </row>
        <row r="193">
          <cell r="F193" t="str">
            <v>03: -- abbigliamento e calzature</v>
          </cell>
          <cell r="G193">
            <v>107.6</v>
          </cell>
          <cell r="H193">
            <v>104.5</v>
          </cell>
        </row>
        <row r="194">
          <cell r="F194" t="str">
            <v>12: -- altri beni e servizi</v>
          </cell>
          <cell r="G194">
            <v>114.6</v>
          </cell>
          <cell r="H194">
            <v>114.3</v>
          </cell>
        </row>
        <row r="195">
          <cell r="F195" t="str">
            <v>11: -- servizi ricettivi e di ristorazione</v>
          </cell>
          <cell r="G195">
            <v>123.9</v>
          </cell>
          <cell r="H195">
            <v>115.4</v>
          </cell>
        </row>
        <row r="196">
          <cell r="F196" t="str">
            <v>02: -- bevande alcoliche e tabacchi</v>
          </cell>
          <cell r="G196">
            <v>115.8</v>
          </cell>
          <cell r="H196">
            <v>117.4</v>
          </cell>
        </row>
        <row r="197">
          <cell r="F197" t="str">
            <v>05: -- mobili, articoli e servizi per la casa</v>
          </cell>
          <cell r="G197">
            <v>114.2</v>
          </cell>
          <cell r="H197">
            <v>118.1</v>
          </cell>
        </row>
        <row r="198">
          <cell r="F198" t="str">
            <v>00: indice generale</v>
          </cell>
          <cell r="G198">
            <v>119.7</v>
          </cell>
          <cell r="H198">
            <v>121</v>
          </cell>
        </row>
        <row r="199">
          <cell r="F199" t="str">
            <v>00ST: indice generale senza tabacchi</v>
          </cell>
          <cell r="G199">
            <v>119.9</v>
          </cell>
          <cell r="H199">
            <v>121.2</v>
          </cell>
        </row>
        <row r="200">
          <cell r="F200" t="str">
            <v>07: -- trasporti</v>
          </cell>
          <cell r="G200">
            <v>122.5</v>
          </cell>
          <cell r="H200">
            <v>122.8</v>
          </cell>
        </row>
        <row r="201">
          <cell r="F201" t="str">
            <v>01: -- prodotti alimentari e bevande analcoliche</v>
          </cell>
          <cell r="G201">
            <v>128.4</v>
          </cell>
          <cell r="H201">
            <v>131.69999999999999</v>
          </cell>
        </row>
        <row r="202">
          <cell r="F202" t="str">
            <v>04: -- abitazione, acqua, elettricità, gas e altri combustibili</v>
          </cell>
          <cell r="G202">
            <v>147.6</v>
          </cell>
          <cell r="H202">
            <v>155.5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_Sett21"/>
      <sheetName val="Estraz_Gen22"/>
      <sheetName val="Estraz_Mar22"/>
      <sheetName val="Estraz_Giu22"/>
      <sheetName val="Estraz_Ott22"/>
      <sheetName val="Estraz_Gen23"/>
      <sheetName val="Estraz_Apr23"/>
      <sheetName val="Estraz_Lug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 t="str">
            <v>Giu-2022</v>
          </cell>
          <cell r="U6" t="str">
            <v>Lug-2022</v>
          </cell>
          <cell r="V6" t="str">
            <v>Ago-2022</v>
          </cell>
          <cell r="W6" t="str">
            <v>Set-2022</v>
          </cell>
          <cell r="X6" t="str">
            <v>Ott-2022</v>
          </cell>
          <cell r="Y6" t="str">
            <v>Nov-2022</v>
          </cell>
          <cell r="Z6" t="str">
            <v>Dic-2022</v>
          </cell>
          <cell r="AA6" t="str">
            <v>Gen-2023</v>
          </cell>
          <cell r="AB6" t="str">
            <v>Feb-2023</v>
          </cell>
          <cell r="AC6" t="str">
            <v>Mar-2023</v>
          </cell>
          <cell r="AD6" t="str">
            <v>Apr-2023</v>
          </cell>
          <cell r="AE6" t="str">
            <v>Mag-2023</v>
          </cell>
          <cell r="AF6" t="str">
            <v>'Giu-2023</v>
          </cell>
        </row>
        <row r="8">
          <cell r="T8">
            <v>111.9</v>
          </cell>
          <cell r="U8">
            <v>112.3</v>
          </cell>
          <cell r="V8">
            <v>113.2</v>
          </cell>
          <cell r="W8">
            <v>113.5</v>
          </cell>
          <cell r="X8">
            <v>117.1</v>
          </cell>
          <cell r="Y8">
            <v>117.7</v>
          </cell>
          <cell r="Z8">
            <v>118.1</v>
          </cell>
          <cell r="AA8">
            <v>118.2</v>
          </cell>
          <cell r="AB8">
            <v>118.4</v>
          </cell>
          <cell r="AC8">
            <v>118</v>
          </cell>
          <cell r="AD8">
            <v>118.3</v>
          </cell>
          <cell r="AE8">
            <v>118.5</v>
          </cell>
          <cell r="AF8">
            <v>118.5</v>
          </cell>
        </row>
        <row r="10">
          <cell r="T10">
            <v>108.1</v>
          </cell>
          <cell r="U10">
            <v>108.7</v>
          </cell>
          <cell r="V10">
            <v>110</v>
          </cell>
          <cell r="W10">
            <v>110.2</v>
          </cell>
          <cell r="X10">
            <v>114.5</v>
          </cell>
          <cell r="Y10">
            <v>115.4</v>
          </cell>
          <cell r="Z10">
            <v>115.4</v>
          </cell>
          <cell r="AA10">
            <v>115.4</v>
          </cell>
          <cell r="AB10">
            <v>115.8</v>
          </cell>
          <cell r="AC10">
            <v>115.4</v>
          </cell>
          <cell r="AD10">
            <v>115.8</v>
          </cell>
          <cell r="AE10">
            <v>115.7</v>
          </cell>
          <cell r="AF10">
            <v>115.4</v>
          </cell>
        </row>
        <row r="11">
          <cell r="T11">
            <v>113.4</v>
          </cell>
          <cell r="U11">
            <v>114.2</v>
          </cell>
          <cell r="V11">
            <v>115.4</v>
          </cell>
          <cell r="W11">
            <v>115.1</v>
          </cell>
          <cell r="X11">
            <v>119.3</v>
          </cell>
          <cell r="Y11">
            <v>120.3</v>
          </cell>
          <cell r="Z11">
            <v>120.6</v>
          </cell>
          <cell r="AA11">
            <v>120.6</v>
          </cell>
          <cell r="AB11">
            <v>120.8</v>
          </cell>
          <cell r="AC11">
            <v>120</v>
          </cell>
          <cell r="AD11">
            <v>120.2</v>
          </cell>
          <cell r="AE11">
            <v>120.1</v>
          </cell>
          <cell r="AF11">
            <v>119.8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 Ita-Abr"/>
      <sheetName val="RedLavDip_ItaAbr"/>
      <sheetName val="NIC_Abr_sez_Tab"/>
      <sheetName val="Indice generale Graf"/>
      <sheetName val="Confronto_ItaAbr_per_prodotto"/>
      <sheetName val="Estraz_Ott22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Set-2021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_x_regione_EstrGen23"/>
      <sheetName val="Orig PIL Italia Estraz Marzo23"/>
      <sheetName val="Orig PIL Italia Estraz aprile23"/>
      <sheetName val="Orig PIL Italia Estraz giugno23"/>
      <sheetName val="PIL Ita-Abr"/>
      <sheetName val="PIL pro-capite_EstrGen2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E17" t="str">
            <v xml:space="preserve">  T1-2015</v>
          </cell>
          <cell r="F17" t="str">
            <v xml:space="preserve">  T2-2015</v>
          </cell>
          <cell r="G17" t="str">
            <v xml:space="preserve">  T3-2015</v>
          </cell>
          <cell r="H17" t="str">
            <v xml:space="preserve">  T4-2015</v>
          </cell>
          <cell r="I17" t="str">
            <v xml:space="preserve">  T1-2016</v>
          </cell>
          <cell r="J17" t="str">
            <v xml:space="preserve">  T2-2016</v>
          </cell>
          <cell r="K17" t="str">
            <v xml:space="preserve">  T3-2016</v>
          </cell>
          <cell r="L17" t="str">
            <v xml:space="preserve">  T4-2016</v>
          </cell>
          <cell r="M17" t="str">
            <v xml:space="preserve">  T1-2017</v>
          </cell>
          <cell r="N17" t="str">
            <v xml:space="preserve">  T2-2017</v>
          </cell>
          <cell r="O17" t="str">
            <v xml:space="preserve">  T3-2017</v>
          </cell>
          <cell r="P17" t="str">
            <v xml:space="preserve">  T4-2017</v>
          </cell>
          <cell r="Q17" t="str">
            <v xml:space="preserve">  T1-2018</v>
          </cell>
          <cell r="R17" t="str">
            <v xml:space="preserve">  T2-2018</v>
          </cell>
          <cell r="S17" t="str">
            <v xml:space="preserve">  T3-2018</v>
          </cell>
          <cell r="T17" t="str">
            <v xml:space="preserve">  T4-2018</v>
          </cell>
          <cell r="U17" t="str">
            <v xml:space="preserve">  T1-2019</v>
          </cell>
          <cell r="V17" t="str">
            <v xml:space="preserve">  T2-2019</v>
          </cell>
          <cell r="W17" t="str">
            <v xml:space="preserve">  T3-2019</v>
          </cell>
          <cell r="X17" t="str">
            <v xml:space="preserve">  T4-2019</v>
          </cell>
          <cell r="Y17" t="str">
            <v xml:space="preserve">  T1-2020</v>
          </cell>
          <cell r="Z17" t="str">
            <v xml:space="preserve">  T2-2020</v>
          </cell>
          <cell r="AA17" t="str">
            <v xml:space="preserve">  T3-2020</v>
          </cell>
          <cell r="AB17" t="str">
            <v xml:space="preserve">  T4-2020</v>
          </cell>
          <cell r="AC17" t="str">
            <v>T1-2021</v>
          </cell>
          <cell r="AD17" t="str">
            <v>T2-2021</v>
          </cell>
          <cell r="AE17" t="str">
            <v>T3-2021</v>
          </cell>
          <cell r="AF17" t="str">
            <v>T4-2021</v>
          </cell>
          <cell r="AG17" t="str">
            <v>T1-2022</v>
          </cell>
          <cell r="AH17" t="str">
            <v>T2-2022</v>
          </cell>
          <cell r="AI17" t="str">
            <v>T3-2022</v>
          </cell>
          <cell r="AJ17" t="str">
            <v>T4-2022</v>
          </cell>
          <cell r="AK17" t="str">
            <v>T1-2023</v>
          </cell>
        </row>
        <row r="18">
          <cell r="A18" t="str">
            <v>Italia</v>
          </cell>
          <cell r="E18">
            <v>411.4984</v>
          </cell>
          <cell r="F18">
            <v>413.07650000000001</v>
          </cell>
          <cell r="G18">
            <v>413.7998</v>
          </cell>
          <cell r="H18">
            <v>415.9366</v>
          </cell>
          <cell r="I18">
            <v>417.50880000000001</v>
          </cell>
          <cell r="J18">
            <v>418.1773</v>
          </cell>
          <cell r="K18">
            <v>420.39400000000001</v>
          </cell>
          <cell r="L18">
            <v>421.68369999999999</v>
          </cell>
          <cell r="M18">
            <v>423.86879999999996</v>
          </cell>
          <cell r="N18">
            <v>425.6934</v>
          </cell>
          <cell r="O18">
            <v>427.55840000000001</v>
          </cell>
          <cell r="P18">
            <v>429.85659999999996</v>
          </cell>
          <cell r="Q18">
            <v>429.39429999999999</v>
          </cell>
          <cell r="R18">
            <v>429.58620000000002</v>
          </cell>
          <cell r="S18">
            <v>430.12829999999997</v>
          </cell>
          <cell r="T18">
            <v>431.38390000000004</v>
          </cell>
          <cell r="U18">
            <v>432.16129999999998</v>
          </cell>
          <cell r="V18">
            <v>433.15719999999999</v>
          </cell>
          <cell r="W18">
            <v>433.4144</v>
          </cell>
          <cell r="X18">
            <v>429.93349999999998</v>
          </cell>
          <cell r="Y18">
            <v>405.06380000000001</v>
          </cell>
          <cell r="Z18">
            <v>356.29629999999997</v>
          </cell>
          <cell r="AA18">
            <v>406.90729999999996</v>
          </cell>
          <cell r="AB18">
            <v>404.06630000000001</v>
          </cell>
          <cell r="AC18">
            <v>406.00299999999999</v>
          </cell>
          <cell r="AD18">
            <v>415.98940000000005</v>
          </cell>
          <cell r="AE18">
            <v>428.0154</v>
          </cell>
          <cell r="AF18">
            <v>431.83240000000001</v>
          </cell>
          <cell r="AG18">
            <v>432.44079999999997</v>
          </cell>
          <cell r="AH18">
            <v>436.93049999999999</v>
          </cell>
          <cell r="AI18">
            <v>438.61990000000003</v>
          </cell>
          <cell r="AJ18">
            <v>438.20340000000004</v>
          </cell>
          <cell r="AK18">
            <v>440.64479999999998</v>
          </cell>
        </row>
        <row r="25">
          <cell r="A25" t="str">
            <v>Abruzzo</v>
          </cell>
          <cell r="H25">
            <v>31.620799999999999</v>
          </cell>
          <cell r="L25">
            <v>31.674099999999999</v>
          </cell>
          <cell r="P25">
            <v>31.95</v>
          </cell>
          <cell r="T25">
            <v>31.9177</v>
          </cell>
          <cell r="X25">
            <v>32.095799999999997</v>
          </cell>
          <cell r="AB25">
            <v>29.145900000000001</v>
          </cell>
          <cell r="AF25">
            <v>31.190300000000001</v>
          </cell>
        </row>
      </sheetData>
      <sheetData sheetId="5">
        <row r="7">
          <cell r="L7" t="str">
            <v>2016</v>
          </cell>
          <cell r="M7" t="str">
            <v>2021</v>
          </cell>
        </row>
        <row r="9">
          <cell r="K9" t="str">
            <v xml:space="preserve">  Trentino A. Adige</v>
          </cell>
          <cell r="L9">
            <v>40037.461000000003</v>
          </cell>
          <cell r="M9">
            <v>40903.565999999999</v>
          </cell>
        </row>
        <row r="10">
          <cell r="K10" t="str">
            <v xml:space="preserve">  Lombardia</v>
          </cell>
          <cell r="L10">
            <v>37241.841999999997</v>
          </cell>
          <cell r="M10">
            <v>38597.991999999998</v>
          </cell>
        </row>
        <row r="11">
          <cell r="K11" t="str">
            <v xml:space="preserve">  Valle d'Aosta</v>
          </cell>
          <cell r="L11">
            <v>36036.404999999999</v>
          </cell>
          <cell r="M11">
            <v>36182.807999999997</v>
          </cell>
        </row>
        <row r="12">
          <cell r="K12" t="str">
            <v xml:space="preserve">  Emilia-Romagna</v>
          </cell>
          <cell r="L12">
            <v>34170.766000000003</v>
          </cell>
          <cell r="M12">
            <v>34960.902000000002</v>
          </cell>
        </row>
        <row r="13">
          <cell r="K13" t="str">
            <v xml:space="preserve">  Lazio</v>
          </cell>
          <cell r="L13">
            <v>33093.29</v>
          </cell>
          <cell r="M13">
            <v>32632.084999999999</v>
          </cell>
        </row>
        <row r="14">
          <cell r="K14" t="str">
            <v xml:space="preserve">  Veneto</v>
          </cell>
          <cell r="L14">
            <v>31491.024000000001</v>
          </cell>
          <cell r="M14">
            <v>31781.575000000001</v>
          </cell>
        </row>
        <row r="15">
          <cell r="K15" t="str">
            <v xml:space="preserve">  Friuli-Venezia G.</v>
          </cell>
          <cell r="L15">
            <v>29633.865000000002</v>
          </cell>
          <cell r="M15">
            <v>30456.668000000001</v>
          </cell>
        </row>
        <row r="16">
          <cell r="K16" t="str">
            <v xml:space="preserve">  Piemonte</v>
          </cell>
          <cell r="L16">
            <v>29395.152999999998</v>
          </cell>
          <cell r="M16">
            <v>30170.399000000001</v>
          </cell>
        </row>
        <row r="17">
          <cell r="K17" t="str">
            <v xml:space="preserve">  Liguria</v>
          </cell>
          <cell r="L17">
            <v>30655.067999999999</v>
          </cell>
          <cell r="M17">
            <v>29977.481</v>
          </cell>
        </row>
        <row r="18">
          <cell r="K18" t="str">
            <v xml:space="preserve">  Toscana</v>
          </cell>
          <cell r="L18">
            <v>29824.125</v>
          </cell>
          <cell r="M18">
            <v>29283.41</v>
          </cell>
        </row>
        <row r="19">
          <cell r="K19" t="str">
            <v>Italia</v>
          </cell>
          <cell r="L19">
            <v>27892.553</v>
          </cell>
          <cell r="M19">
            <v>28384.9</v>
          </cell>
        </row>
        <row r="20">
          <cell r="K20" t="str">
            <v xml:space="preserve">  Marche</v>
          </cell>
          <cell r="L20">
            <v>25980.874</v>
          </cell>
          <cell r="M20">
            <v>26725.411</v>
          </cell>
        </row>
        <row r="21">
          <cell r="K21" t="str">
            <v xml:space="preserve">  Umbria</v>
          </cell>
          <cell r="L21">
            <v>24196.018</v>
          </cell>
          <cell r="M21">
            <v>24628.825000000001</v>
          </cell>
        </row>
        <row r="22">
          <cell r="K22" t="str">
            <v xml:space="preserve">  Abruzzo</v>
          </cell>
          <cell r="L22">
            <v>24095.360000000001</v>
          </cell>
          <cell r="M22">
            <v>24396.010999999999</v>
          </cell>
        </row>
        <row r="23">
          <cell r="K23" t="str">
            <v xml:space="preserve">  Basilicata</v>
          </cell>
          <cell r="L23">
            <v>21833.366000000002</v>
          </cell>
          <cell r="M23">
            <v>22614.589</v>
          </cell>
        </row>
        <row r="24">
          <cell r="K24" t="str">
            <v xml:space="preserve">  Molise</v>
          </cell>
          <cell r="L24">
            <v>19635.031999999999</v>
          </cell>
          <cell r="M24">
            <v>20617.429</v>
          </cell>
        </row>
        <row r="25">
          <cell r="K25" t="str">
            <v xml:space="preserve">  Sardegna</v>
          </cell>
          <cell r="L25">
            <v>19941.127</v>
          </cell>
          <cell r="M25">
            <v>20230.786</v>
          </cell>
        </row>
        <row r="26">
          <cell r="K26" t="str">
            <v xml:space="preserve">  Campania</v>
          </cell>
          <cell r="L26">
            <v>18001.484</v>
          </cell>
          <cell r="M26">
            <v>18320.613000000001</v>
          </cell>
        </row>
        <row r="27">
          <cell r="K27" t="str">
            <v xml:space="preserve">  Puglia</v>
          </cell>
          <cell r="L27">
            <v>17671.309000000001</v>
          </cell>
          <cell r="M27">
            <v>18209.404999999999</v>
          </cell>
        </row>
        <row r="28">
          <cell r="K28" t="str">
            <v xml:space="preserve">  Sicilia</v>
          </cell>
          <cell r="L28">
            <v>17236.125</v>
          </cell>
          <cell r="M28">
            <v>17002.564999999999</v>
          </cell>
        </row>
        <row r="29">
          <cell r="K29" t="str">
            <v xml:space="preserve">  Calabria</v>
          </cell>
          <cell r="L29">
            <v>16334.741</v>
          </cell>
          <cell r="M29">
            <v>16168.179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unti screen"/>
      <sheetName val="RedLavDip_xReg_EstrGen23"/>
      <sheetName val="Orig_RedLavoDip_Ita_EstrMar23"/>
      <sheetName val="Orig_RedLavoDip_Ita_EstrGiu23"/>
      <sheetName val="RedLavDip_ItaAbr"/>
      <sheetName val="RedLavDip_xOccDip"/>
    </sheetNames>
    <sheetDataSet>
      <sheetData sheetId="0"/>
      <sheetData sheetId="1"/>
      <sheetData sheetId="2"/>
      <sheetData sheetId="3"/>
      <sheetData sheetId="4">
        <row r="7">
          <cell r="H7" t="str">
            <v>T1-2016</v>
          </cell>
          <cell r="I7" t="str">
            <v>T2-2016</v>
          </cell>
          <cell r="J7" t="str">
            <v>T3-2016</v>
          </cell>
          <cell r="K7" t="str">
            <v>T4-2016</v>
          </cell>
          <cell r="L7" t="str">
            <v>T1-2017</v>
          </cell>
          <cell r="M7" t="str">
            <v>T2-2017</v>
          </cell>
          <cell r="N7" t="str">
            <v>T3-2017</v>
          </cell>
          <cell r="O7" t="str">
            <v>T4-2017</v>
          </cell>
          <cell r="P7" t="str">
            <v>T1-2018</v>
          </cell>
          <cell r="Q7" t="str">
            <v>T2-2018</v>
          </cell>
          <cell r="R7" t="str">
            <v>T3-2018</v>
          </cell>
          <cell r="S7" t="str">
            <v>T4-2018</v>
          </cell>
          <cell r="T7" t="str">
            <v>T1-2019</v>
          </cell>
          <cell r="U7" t="str">
            <v>T2-2019</v>
          </cell>
          <cell r="V7" t="str">
            <v>T3-2019</v>
          </cell>
          <cell r="W7" t="str">
            <v>T4-2019</v>
          </cell>
          <cell r="X7" t="str">
            <v>T1-2020</v>
          </cell>
          <cell r="Y7" t="str">
            <v>T2-2020</v>
          </cell>
          <cell r="Z7" t="str">
            <v>T3-2020</v>
          </cell>
          <cell r="AA7" t="str">
            <v>T4-2020</v>
          </cell>
          <cell r="AB7" t="str">
            <v>T1-2021</v>
          </cell>
          <cell r="AC7" t="str">
            <v>T2-2021</v>
          </cell>
          <cell r="AD7" t="str">
            <v>T3-2021</v>
          </cell>
          <cell r="AE7" t="str">
            <v>T4-2021</v>
          </cell>
          <cell r="AF7" t="str">
            <v>T1-2022</v>
          </cell>
          <cell r="AG7" t="str">
            <v>T2-2022</v>
          </cell>
          <cell r="AH7" t="str">
            <v>T3-2022</v>
          </cell>
          <cell r="AI7" t="str">
            <v>T4-2022</v>
          </cell>
          <cell r="AJ7" t="str">
            <v>T1-2023</v>
          </cell>
        </row>
        <row r="9">
          <cell r="A9" t="str">
            <v>Italia</v>
          </cell>
          <cell r="H9">
            <v>165304.79999999999</v>
          </cell>
          <cell r="I9">
            <v>166485.70000000001</v>
          </cell>
          <cell r="J9">
            <v>166917.70000000001</v>
          </cell>
          <cell r="K9">
            <v>168533.9</v>
          </cell>
          <cell r="L9">
            <v>170021.9</v>
          </cell>
          <cell r="M9">
            <v>170040.5</v>
          </cell>
          <cell r="N9">
            <v>171881.2</v>
          </cell>
          <cell r="O9">
            <v>172955.8</v>
          </cell>
          <cell r="P9">
            <v>174247.2</v>
          </cell>
          <cell r="Q9">
            <v>177287.8</v>
          </cell>
          <cell r="R9">
            <v>177474.5</v>
          </cell>
          <cell r="S9">
            <v>178052.8</v>
          </cell>
          <cell r="T9">
            <v>180309.3</v>
          </cell>
          <cell r="U9">
            <v>180104.9</v>
          </cell>
          <cell r="V9">
            <v>180430.3</v>
          </cell>
          <cell r="W9">
            <v>180717.1</v>
          </cell>
          <cell r="X9">
            <v>174615.3</v>
          </cell>
          <cell r="Y9">
            <v>155925.20000000001</v>
          </cell>
          <cell r="Z9">
            <v>174562</v>
          </cell>
          <cell r="AA9">
            <v>173608.2</v>
          </cell>
          <cell r="AB9">
            <v>176010.9</v>
          </cell>
          <cell r="AC9">
            <v>180396.7</v>
          </cell>
          <cell r="AD9">
            <v>186845</v>
          </cell>
          <cell r="AE9">
            <v>187426.9</v>
          </cell>
          <cell r="AF9">
            <v>190428.9</v>
          </cell>
          <cell r="AG9">
            <v>195778</v>
          </cell>
          <cell r="AH9">
            <v>195913</v>
          </cell>
          <cell r="AI9">
            <v>200942.5</v>
          </cell>
          <cell r="AJ9">
            <v>203094.7</v>
          </cell>
        </row>
        <row r="17">
          <cell r="A17" t="str">
            <v>Abruzzo</v>
          </cell>
          <cell r="K17">
            <v>12228.8</v>
          </cell>
          <cell r="O17">
            <v>12544.1</v>
          </cell>
          <cell r="S17">
            <v>12893.9</v>
          </cell>
          <cell r="W17">
            <v>13105.4</v>
          </cell>
          <cell r="AA17">
            <v>12215.3</v>
          </cell>
          <cell r="AE17">
            <v>13285.9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PILQ&amp;Coords=%5bCORREZ%5d.%5bY%5d&amp;ShowOnWeb=true&amp;Lang=it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dati.istat.it/OECDStat_Metadata/ShowMetadata.ashx?Dataset=DCCN_PILQ&amp;Coords=%5bVAL%5d.%5bL_2015%5d&amp;ShowOnWeb=true&amp;Lang=it" TargetMode="External"/><Relationship Id="rId1" Type="http://schemas.openxmlformats.org/officeDocument/2006/relationships/hyperlink" Target="http://dati.istat.it/OECDStat_Metadata/ShowMetadata.ashx?Dataset=DCCN_PILQ&amp;ShowOnWeb=true&amp;Lang=i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QNA&amp;Coords=%5bVAL%5d.%5bV%5d&amp;ShowOnWeb=true&amp;Lang=it" TargetMode="External"/><Relationship Id="rId2" Type="http://schemas.openxmlformats.org/officeDocument/2006/relationships/hyperlink" Target="http://dati.istat.it/OECDStat_Metadata/ShowMetadata.ashx?Dataset=DCCN_QNA&amp;Coords=%5bTIPO_DATO_CN1%5d.%5bD1_D_W2_S1%5d&amp;ShowOnWeb=true&amp;Lang=it" TargetMode="External"/><Relationship Id="rId1" Type="http://schemas.openxmlformats.org/officeDocument/2006/relationships/hyperlink" Target="http://dati.istat.it/OECDStat_Metadata/ShowMetadata.ashx?Dataset=DCCN_QNA&amp;ShowOnWeb=true&amp;Lang=it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i.istat.it/OECDStat_Metadata/ShowMetadata.ashx?Dataset=DCCN_QNA&amp;Coords=%5bCORREZ%5d.%5bY%5d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ati.istat.it/OECDStat_Metadata/ShowMetadata.ashx?Dataset=DCSP_NIC1B2015&amp;ShowOnWeb=true&amp;Lang=it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ati.istat.it/OECDStat_Metadata/ShowMetadata.ashx?Dataset=DCSP_FOI1B2015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N54"/>
  <sheetViews>
    <sheetView showGridLines="0" topLeftCell="A44" zoomScale="115" zoomScaleNormal="115" workbookViewId="0">
      <selection activeCell="H61" sqref="H61"/>
    </sheetView>
  </sheetViews>
  <sheetFormatPr defaultColWidth="8.7109375" defaultRowHeight="12.75" x14ac:dyDescent="0.2"/>
  <cols>
    <col min="1" max="1" width="30" style="2" customWidth="1"/>
    <col min="2" max="2" width="24.5703125" style="2" customWidth="1"/>
    <col min="3" max="3" width="10.7109375" style="2" customWidth="1"/>
    <col min="4" max="33" width="8.7109375" style="2"/>
    <col min="34" max="34" width="9.5703125" style="2" customWidth="1"/>
    <col min="35" max="16384" width="8.7109375" style="2"/>
  </cols>
  <sheetData>
    <row r="1" spans="1:40" hidden="1" x14ac:dyDescent="0.2">
      <c r="B1" s="1" t="e">
        <f ca="1">DotStatQuery(C1)</f>
        <v>#NAME?</v>
      </c>
      <c r="C1" s="1" t="s">
        <v>123</v>
      </c>
    </row>
    <row r="2" spans="1:40" x14ac:dyDescent="0.2">
      <c r="B2" s="1"/>
      <c r="C2" s="72"/>
    </row>
    <row r="3" spans="1:40" ht="23.25" x14ac:dyDescent="0.2">
      <c r="A3" s="3" t="s">
        <v>124</v>
      </c>
    </row>
    <row r="4" spans="1:40" x14ac:dyDescent="0.2">
      <c r="A4" s="4" t="s">
        <v>6</v>
      </c>
      <c r="B4" s="5"/>
      <c r="C4" s="6" t="s">
        <v>94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</row>
    <row r="5" spans="1:40" x14ac:dyDescent="0.2">
      <c r="A5" s="4" t="s">
        <v>125</v>
      </c>
      <c r="B5" s="5"/>
      <c r="C5" s="73" t="s">
        <v>126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40" x14ac:dyDescent="0.2">
      <c r="A6" s="4" t="s">
        <v>127</v>
      </c>
      <c r="B6" s="5"/>
      <c r="C6" s="73" t="s">
        <v>128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5"/>
    </row>
    <row r="7" spans="1:40" x14ac:dyDescent="0.2">
      <c r="A7" s="4"/>
      <c r="B7" s="5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</row>
    <row r="8" spans="1:40" x14ac:dyDescent="0.2">
      <c r="A8" s="10" t="s">
        <v>8</v>
      </c>
      <c r="B8" s="11"/>
      <c r="C8" s="79"/>
      <c r="D8" s="79"/>
      <c r="E8" s="12" t="s">
        <v>129</v>
      </c>
      <c r="F8" s="12" t="s">
        <v>130</v>
      </c>
      <c r="G8" s="12" t="s">
        <v>131</v>
      </c>
      <c r="H8" s="12" t="s">
        <v>132</v>
      </c>
      <c r="I8" s="12" t="s">
        <v>133</v>
      </c>
      <c r="J8" s="12" t="s">
        <v>134</v>
      </c>
      <c r="K8" s="12" t="s">
        <v>135</v>
      </c>
      <c r="L8" s="12" t="s">
        <v>136</v>
      </c>
      <c r="M8" s="12" t="s">
        <v>137</v>
      </c>
      <c r="N8" s="12" t="s">
        <v>138</v>
      </c>
      <c r="O8" s="12" t="s">
        <v>139</v>
      </c>
      <c r="P8" s="12" t="s">
        <v>140</v>
      </c>
      <c r="Q8" s="12" t="s">
        <v>141</v>
      </c>
      <c r="R8" s="12" t="s">
        <v>142</v>
      </c>
      <c r="S8" s="12" t="s">
        <v>143</v>
      </c>
      <c r="T8" s="12" t="s">
        <v>144</v>
      </c>
      <c r="U8" s="12" t="s">
        <v>145</v>
      </c>
      <c r="V8" s="12" t="s">
        <v>146</v>
      </c>
      <c r="W8" s="12" t="s">
        <v>147</v>
      </c>
      <c r="X8" s="12" t="s">
        <v>148</v>
      </c>
      <c r="Y8" s="12" t="s">
        <v>149</v>
      </c>
      <c r="Z8" s="12" t="s">
        <v>150</v>
      </c>
      <c r="AA8" s="12" t="s">
        <v>151</v>
      </c>
      <c r="AB8" s="12" t="s">
        <v>152</v>
      </c>
      <c r="AC8" s="12" t="s">
        <v>153</v>
      </c>
      <c r="AD8" s="12" t="s">
        <v>154</v>
      </c>
      <c r="AE8" s="12" t="s">
        <v>155</v>
      </c>
      <c r="AF8" s="12" t="s">
        <v>156</v>
      </c>
      <c r="AG8" s="12" t="s">
        <v>157</v>
      </c>
      <c r="AH8" s="12" t="s">
        <v>158</v>
      </c>
      <c r="AI8" s="12" t="s">
        <v>159</v>
      </c>
      <c r="AJ8" s="12" t="s">
        <v>160</v>
      </c>
      <c r="AK8" s="12" t="s">
        <v>161</v>
      </c>
    </row>
    <row r="9" spans="1:40" ht="22.5" x14ac:dyDescent="0.25">
      <c r="A9" s="16" t="s">
        <v>162</v>
      </c>
      <c r="B9" s="17" t="s">
        <v>45</v>
      </c>
      <c r="C9" s="17"/>
      <c r="D9" s="17"/>
      <c r="E9" s="17" t="s">
        <v>45</v>
      </c>
      <c r="F9" s="17" t="s">
        <v>45</v>
      </c>
      <c r="G9" s="17" t="s">
        <v>45</v>
      </c>
      <c r="H9" s="17" t="s">
        <v>45</v>
      </c>
      <c r="I9" s="17" t="s">
        <v>45</v>
      </c>
      <c r="J9" s="17" t="s">
        <v>45</v>
      </c>
      <c r="K9" s="17" t="s">
        <v>45</v>
      </c>
      <c r="L9" s="17" t="s">
        <v>45</v>
      </c>
      <c r="M9" s="17" t="s">
        <v>45</v>
      </c>
      <c r="N9" s="17" t="s">
        <v>45</v>
      </c>
      <c r="O9" s="17" t="s">
        <v>45</v>
      </c>
      <c r="P9" s="17" t="s">
        <v>45</v>
      </c>
      <c r="Q9" s="17" t="s">
        <v>45</v>
      </c>
      <c r="R9" s="17" t="s">
        <v>45</v>
      </c>
      <c r="S9" s="17" t="s">
        <v>45</v>
      </c>
      <c r="T9" s="17" t="s">
        <v>45</v>
      </c>
      <c r="U9" s="17" t="s">
        <v>45</v>
      </c>
      <c r="V9" s="17" t="s">
        <v>45</v>
      </c>
      <c r="W9" s="17" t="s">
        <v>45</v>
      </c>
      <c r="X9" s="17" t="s">
        <v>45</v>
      </c>
      <c r="Y9" s="17" t="s">
        <v>45</v>
      </c>
      <c r="Z9" s="17" t="s">
        <v>45</v>
      </c>
      <c r="AA9" s="17" t="s">
        <v>45</v>
      </c>
      <c r="AB9" s="17" t="s">
        <v>45</v>
      </c>
      <c r="AC9" s="17" t="s">
        <v>45</v>
      </c>
      <c r="AD9" s="17" t="s">
        <v>45</v>
      </c>
      <c r="AE9" s="17" t="s">
        <v>45</v>
      </c>
      <c r="AF9" s="17" t="s">
        <v>45</v>
      </c>
      <c r="AG9" s="17" t="s">
        <v>45</v>
      </c>
      <c r="AH9" s="17" t="s">
        <v>45</v>
      </c>
    </row>
    <row r="10" spans="1:40" ht="13.5" x14ac:dyDescent="0.25">
      <c r="A10" s="20" t="s">
        <v>163</v>
      </c>
      <c r="B10" s="17" t="s">
        <v>45</v>
      </c>
      <c r="C10" s="17"/>
      <c r="D10" s="17"/>
      <c r="E10" s="80" t="s">
        <v>47</v>
      </c>
      <c r="F10" s="80" t="s">
        <v>47</v>
      </c>
      <c r="G10" s="80" t="s">
        <v>47</v>
      </c>
      <c r="H10" s="80" t="s">
        <v>47</v>
      </c>
      <c r="I10" s="80" t="s">
        <v>47</v>
      </c>
      <c r="J10" s="80" t="s">
        <v>47</v>
      </c>
      <c r="K10" s="80" t="s">
        <v>47</v>
      </c>
      <c r="L10" s="80" t="s">
        <v>47</v>
      </c>
      <c r="M10" s="80" t="s">
        <v>47</v>
      </c>
      <c r="N10" s="80" t="s">
        <v>47</v>
      </c>
      <c r="O10" s="80" t="s">
        <v>47</v>
      </c>
      <c r="P10" s="80" t="s">
        <v>47</v>
      </c>
      <c r="Q10" s="80" t="s">
        <v>47</v>
      </c>
      <c r="R10" s="80" t="s">
        <v>47</v>
      </c>
      <c r="S10" s="80" t="s">
        <v>47</v>
      </c>
      <c r="T10" s="80" t="s">
        <v>47</v>
      </c>
      <c r="U10" s="80" t="s">
        <v>47</v>
      </c>
      <c r="V10" s="80" t="s">
        <v>47</v>
      </c>
      <c r="W10" s="80" t="s">
        <v>47</v>
      </c>
      <c r="X10" s="80" t="s">
        <v>47</v>
      </c>
      <c r="Y10" s="80" t="s">
        <v>47</v>
      </c>
      <c r="Z10" s="80" t="s">
        <v>47</v>
      </c>
      <c r="AA10" s="80" t="s">
        <v>47</v>
      </c>
      <c r="AB10" s="80" t="s">
        <v>47</v>
      </c>
      <c r="AC10" s="80" t="s">
        <v>47</v>
      </c>
      <c r="AD10" s="80" t="s">
        <v>47</v>
      </c>
      <c r="AE10" s="80" t="s">
        <v>47</v>
      </c>
      <c r="AF10" s="80" t="s">
        <v>47</v>
      </c>
      <c r="AG10" s="80" t="s">
        <v>47</v>
      </c>
      <c r="AH10" s="80" t="s">
        <v>47</v>
      </c>
    </row>
    <row r="11" spans="1:40" ht="21" x14ac:dyDescent="0.25">
      <c r="A11" s="20" t="s">
        <v>164</v>
      </c>
      <c r="B11" s="17" t="s">
        <v>45</v>
      </c>
      <c r="C11" s="17"/>
      <c r="D11" s="17"/>
      <c r="E11" s="81">
        <v>411498.4</v>
      </c>
      <c r="F11" s="81">
        <v>413076.5</v>
      </c>
      <c r="G11" s="81">
        <v>413799.8</v>
      </c>
      <c r="H11" s="81">
        <v>415936.6</v>
      </c>
      <c r="I11" s="81">
        <v>417508.8</v>
      </c>
      <c r="J11" s="81">
        <v>418177.3</v>
      </c>
      <c r="K11" s="81">
        <v>420394</v>
      </c>
      <c r="L11" s="81">
        <v>421683.7</v>
      </c>
      <c r="M11" s="81">
        <v>423868.8</v>
      </c>
      <c r="N11" s="81">
        <v>425693.4</v>
      </c>
      <c r="O11" s="81">
        <v>427558.40000000002</v>
      </c>
      <c r="P11" s="81">
        <v>429856.6</v>
      </c>
      <c r="Q11" s="81">
        <v>429394.3</v>
      </c>
      <c r="R11" s="81">
        <v>429586.2</v>
      </c>
      <c r="S11" s="81">
        <v>430128.3</v>
      </c>
      <c r="T11" s="81">
        <v>431383.9</v>
      </c>
      <c r="U11" s="81">
        <v>432161.3</v>
      </c>
      <c r="V11" s="81">
        <v>433157.2</v>
      </c>
      <c r="W11" s="81">
        <v>433414.40000000002</v>
      </c>
      <c r="X11" s="81">
        <v>429933.5</v>
      </c>
      <c r="Y11" s="81">
        <v>405063.8</v>
      </c>
      <c r="Z11" s="81">
        <v>356296.3</v>
      </c>
      <c r="AA11" s="81">
        <v>406907.3</v>
      </c>
      <c r="AB11" s="81">
        <v>404066.3</v>
      </c>
      <c r="AC11" s="81">
        <v>406003</v>
      </c>
      <c r="AD11" s="81">
        <v>415989.4</v>
      </c>
      <c r="AE11" s="81">
        <v>428015.4</v>
      </c>
      <c r="AF11" s="81">
        <v>431832.4</v>
      </c>
      <c r="AG11" s="81">
        <v>432440.8</v>
      </c>
      <c r="AH11" s="81">
        <v>436930.5</v>
      </c>
      <c r="AI11" s="81">
        <v>438619.9</v>
      </c>
      <c r="AJ11" s="81">
        <v>438203.4</v>
      </c>
      <c r="AK11" s="81">
        <v>440644.8</v>
      </c>
    </row>
    <row r="12" spans="1:40" x14ac:dyDescent="0.2">
      <c r="A12" s="47"/>
    </row>
    <row r="14" spans="1:40" x14ac:dyDescent="0.2"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6" spans="1:40" ht="12.6" customHeight="1" x14ac:dyDescent="0.2">
      <c r="E16" s="83" t="s">
        <v>165</v>
      </c>
      <c r="F16" s="84"/>
      <c r="G16" s="84"/>
      <c r="H16" s="85"/>
      <c r="I16" s="83" t="s">
        <v>166</v>
      </c>
      <c r="J16" s="84"/>
      <c r="K16" s="84"/>
      <c r="L16" s="85"/>
      <c r="M16" s="83" t="s">
        <v>167</v>
      </c>
      <c r="N16" s="84"/>
      <c r="O16" s="84"/>
      <c r="P16" s="85"/>
      <c r="Q16" s="83" t="s">
        <v>168</v>
      </c>
      <c r="R16" s="84"/>
      <c r="S16" s="84"/>
      <c r="T16" s="85"/>
      <c r="U16" s="83" t="s">
        <v>169</v>
      </c>
      <c r="V16" s="84"/>
      <c r="W16" s="84"/>
      <c r="X16" s="85"/>
      <c r="Y16" s="86" t="s">
        <v>170</v>
      </c>
      <c r="Z16" s="87"/>
      <c r="AA16" s="87"/>
      <c r="AB16" s="87"/>
      <c r="AC16" s="86">
        <v>2021</v>
      </c>
      <c r="AD16" s="87"/>
      <c r="AE16" s="87"/>
      <c r="AF16" s="87"/>
      <c r="AG16" s="86">
        <v>2022</v>
      </c>
      <c r="AH16" s="87"/>
      <c r="AI16" s="87"/>
      <c r="AJ16" s="87"/>
      <c r="AK16" s="86">
        <v>2023</v>
      </c>
      <c r="AL16" s="87"/>
      <c r="AM16" s="87"/>
      <c r="AN16" s="87"/>
    </row>
    <row r="17" spans="1:37" ht="22.5" thickBot="1" x14ac:dyDescent="0.25">
      <c r="B17" s="16" t="s">
        <v>171</v>
      </c>
      <c r="E17" s="12" t="s">
        <v>172</v>
      </c>
      <c r="F17" s="12" t="s">
        <v>173</v>
      </c>
      <c r="G17" s="12" t="s">
        <v>174</v>
      </c>
      <c r="H17" s="12" t="s">
        <v>175</v>
      </c>
      <c r="I17" s="12" t="s">
        <v>176</v>
      </c>
      <c r="J17" s="12" t="s">
        <v>177</v>
      </c>
      <c r="K17" s="12" t="s">
        <v>178</v>
      </c>
      <c r="L17" s="12" t="s">
        <v>179</v>
      </c>
      <c r="M17" s="12" t="s">
        <v>180</v>
      </c>
      <c r="N17" s="12" t="s">
        <v>181</v>
      </c>
      <c r="O17" s="12" t="s">
        <v>182</v>
      </c>
      <c r="P17" s="12" t="s">
        <v>183</v>
      </c>
      <c r="Q17" s="12" t="s">
        <v>184</v>
      </c>
      <c r="R17" s="12" t="s">
        <v>185</v>
      </c>
      <c r="S17" s="12" t="s">
        <v>186</v>
      </c>
      <c r="T17" s="12" t="s">
        <v>187</v>
      </c>
      <c r="U17" s="12" t="s">
        <v>188</v>
      </c>
      <c r="V17" s="12" t="s">
        <v>189</v>
      </c>
      <c r="W17" s="12" t="s">
        <v>190</v>
      </c>
      <c r="X17" s="12" t="s">
        <v>191</v>
      </c>
      <c r="Y17" s="12" t="s">
        <v>192</v>
      </c>
      <c r="Z17" s="12" t="s">
        <v>193</v>
      </c>
      <c r="AA17" s="12" t="s">
        <v>194</v>
      </c>
      <c r="AB17" s="12" t="s">
        <v>195</v>
      </c>
      <c r="AC17" s="12" t="s">
        <v>153</v>
      </c>
      <c r="AD17" s="12" t="s">
        <v>154</v>
      </c>
      <c r="AE17" s="12" t="s">
        <v>155</v>
      </c>
      <c r="AF17" s="12" t="s">
        <v>156</v>
      </c>
      <c r="AG17" s="12" t="s">
        <v>157</v>
      </c>
      <c r="AH17" s="12" t="s">
        <v>158</v>
      </c>
      <c r="AI17" s="12" t="s">
        <v>159</v>
      </c>
      <c r="AJ17" s="12" t="s">
        <v>160</v>
      </c>
      <c r="AK17" s="12" t="s">
        <v>161</v>
      </c>
    </row>
    <row r="18" spans="1:37" ht="21.75" thickBot="1" x14ac:dyDescent="0.25">
      <c r="A18" s="88" t="s">
        <v>94</v>
      </c>
      <c r="B18" s="89" t="s">
        <v>164</v>
      </c>
      <c r="E18" s="90">
        <f>E11/1000</f>
        <v>411.4984</v>
      </c>
      <c r="F18" s="90">
        <f t="shared" ref="F18:AI18" si="0">F11/1000</f>
        <v>413.07650000000001</v>
      </c>
      <c r="G18" s="90">
        <f>G11/1000</f>
        <v>413.7998</v>
      </c>
      <c r="H18" s="90">
        <f>H11/1000</f>
        <v>415.9366</v>
      </c>
      <c r="I18" s="90">
        <f t="shared" si="0"/>
        <v>417.50880000000001</v>
      </c>
      <c r="J18" s="90">
        <f t="shared" si="0"/>
        <v>418.1773</v>
      </c>
      <c r="K18" s="90">
        <f t="shared" si="0"/>
        <v>420.39400000000001</v>
      </c>
      <c r="L18" s="90">
        <f>L11/1000</f>
        <v>421.68369999999999</v>
      </c>
      <c r="M18" s="90">
        <f t="shared" si="0"/>
        <v>423.86879999999996</v>
      </c>
      <c r="N18" s="90">
        <f t="shared" si="0"/>
        <v>425.6934</v>
      </c>
      <c r="O18" s="90">
        <f t="shared" si="0"/>
        <v>427.55840000000001</v>
      </c>
      <c r="P18" s="90">
        <f t="shared" si="0"/>
        <v>429.85659999999996</v>
      </c>
      <c r="Q18" s="90">
        <f t="shared" si="0"/>
        <v>429.39429999999999</v>
      </c>
      <c r="R18" s="90">
        <f t="shared" si="0"/>
        <v>429.58620000000002</v>
      </c>
      <c r="S18" s="90">
        <f t="shared" si="0"/>
        <v>430.12829999999997</v>
      </c>
      <c r="T18" s="90">
        <f t="shared" si="0"/>
        <v>431.38390000000004</v>
      </c>
      <c r="U18" s="90">
        <f t="shared" si="0"/>
        <v>432.16129999999998</v>
      </c>
      <c r="V18" s="90">
        <f t="shared" si="0"/>
        <v>433.15719999999999</v>
      </c>
      <c r="W18" s="90">
        <f t="shared" si="0"/>
        <v>433.4144</v>
      </c>
      <c r="X18" s="90">
        <f t="shared" si="0"/>
        <v>429.93349999999998</v>
      </c>
      <c r="Y18" s="90">
        <f t="shared" si="0"/>
        <v>405.06380000000001</v>
      </c>
      <c r="Z18" s="90">
        <f t="shared" si="0"/>
        <v>356.29629999999997</v>
      </c>
      <c r="AA18" s="90">
        <f t="shared" si="0"/>
        <v>406.90729999999996</v>
      </c>
      <c r="AB18" s="90">
        <f t="shared" si="0"/>
        <v>404.06630000000001</v>
      </c>
      <c r="AC18" s="90">
        <f t="shared" si="0"/>
        <v>406.00299999999999</v>
      </c>
      <c r="AD18" s="90">
        <f t="shared" si="0"/>
        <v>415.98940000000005</v>
      </c>
      <c r="AE18" s="90">
        <f t="shared" si="0"/>
        <v>428.0154</v>
      </c>
      <c r="AF18" s="90">
        <f t="shared" si="0"/>
        <v>431.83240000000001</v>
      </c>
      <c r="AG18" s="90">
        <f t="shared" si="0"/>
        <v>432.44079999999997</v>
      </c>
      <c r="AH18" s="90">
        <f t="shared" si="0"/>
        <v>436.93049999999999</v>
      </c>
      <c r="AI18" s="90">
        <f t="shared" si="0"/>
        <v>438.61990000000003</v>
      </c>
      <c r="AJ18" s="90">
        <f>AJ11/1000</f>
        <v>438.20340000000004</v>
      </c>
      <c r="AK18" s="90">
        <f>AK11/1000</f>
        <v>440.64479999999998</v>
      </c>
    </row>
    <row r="22" spans="1:37" x14ac:dyDescent="0.2">
      <c r="B22" s="91"/>
    </row>
    <row r="24" spans="1:37" ht="22.5" thickBot="1" x14ac:dyDescent="0.25">
      <c r="B24" s="16" t="s">
        <v>171</v>
      </c>
      <c r="H24" s="92">
        <v>2015</v>
      </c>
      <c r="L24" s="92">
        <v>2016</v>
      </c>
      <c r="P24" s="92">
        <v>2017</v>
      </c>
      <c r="T24" s="92">
        <v>2018</v>
      </c>
      <c r="X24" s="92">
        <v>2019</v>
      </c>
      <c r="AB24" s="92">
        <v>2020</v>
      </c>
      <c r="AF24" s="92">
        <v>2021</v>
      </c>
    </row>
    <row r="25" spans="1:37" ht="21.75" thickBot="1" x14ac:dyDescent="0.25">
      <c r="A25" s="88" t="s">
        <v>7</v>
      </c>
      <c r="B25" s="89" t="s">
        <v>164</v>
      </c>
      <c r="H25" s="93">
        <v>31.620799999999999</v>
      </c>
      <c r="L25" s="93">
        <v>31.674099999999999</v>
      </c>
      <c r="P25" s="36">
        <v>31.95</v>
      </c>
      <c r="T25" s="36">
        <v>31.9177</v>
      </c>
      <c r="X25" s="36">
        <v>32.095799999999997</v>
      </c>
      <c r="AB25" s="36">
        <v>29.145900000000001</v>
      </c>
      <c r="AF25" s="36">
        <v>31.190300000000001</v>
      </c>
    </row>
    <row r="29" spans="1:37" x14ac:dyDescent="0.2">
      <c r="D29" s="36"/>
      <c r="E29" s="36"/>
      <c r="F29" s="36"/>
      <c r="G29" s="36"/>
      <c r="K29" s="94" t="s">
        <v>196</v>
      </c>
    </row>
    <row r="30" spans="1:37" x14ac:dyDescent="0.2">
      <c r="K30" s="94" t="s">
        <v>197</v>
      </c>
    </row>
    <row r="31" spans="1:37" x14ac:dyDescent="0.2">
      <c r="C31" s="36"/>
      <c r="D31" s="36"/>
      <c r="E31" s="36"/>
      <c r="F31" s="36"/>
      <c r="K31" s="94" t="s">
        <v>198</v>
      </c>
    </row>
    <row r="32" spans="1:37" x14ac:dyDescent="0.2">
      <c r="K32" s="94" t="s">
        <v>199</v>
      </c>
    </row>
    <row r="54" spans="7:7" x14ac:dyDescent="0.2">
      <c r="G54" s="61" t="s">
        <v>113</v>
      </c>
    </row>
  </sheetData>
  <mergeCells count="18">
    <mergeCell ref="AG16:AJ16"/>
    <mergeCell ref="AK16:AN16"/>
    <mergeCell ref="A7:B7"/>
    <mergeCell ref="C7:AD7"/>
    <mergeCell ref="A8:B8"/>
    <mergeCell ref="E16:H16"/>
    <mergeCell ref="I16:L16"/>
    <mergeCell ref="M16:P16"/>
    <mergeCell ref="Q16:T16"/>
    <mergeCell ref="U16:X16"/>
    <mergeCell ref="Y16:AB16"/>
    <mergeCell ref="AC16:AF16"/>
    <mergeCell ref="A4:B4"/>
    <mergeCell ref="C4:AB4"/>
    <mergeCell ref="A5:B5"/>
    <mergeCell ref="C5:AB5"/>
    <mergeCell ref="A6:B6"/>
    <mergeCell ref="C6:AB6"/>
  </mergeCells>
  <hyperlinks>
    <hyperlink ref="A3" r:id="rId1" display="http://dati.istat.it/OECDStat_Metadata/ShowMetadata.ashx?Dataset=DCCN_PILQ&amp;ShowOnWeb=true&amp;Lang=it"/>
    <hyperlink ref="C5" r:id="rId2" display="http://dati.istat.it/OECDStat_Metadata/ShowMetadata.ashx?Dataset=DCCN_PILQ&amp;Coords=[VAL].[L_2015]&amp;ShowOnWeb=true&amp;Lang=it"/>
    <hyperlink ref="C6" r:id="rId3" display="http://dati.istat.it/OECDStat_Metadata/ShowMetadata.ashx?Dataset=DCCN_PILQ&amp;Coords=[CORREZ].[Y]&amp;ShowOnWeb=true&amp;Lang=it"/>
  </hyperlinks>
  <pageMargins left="0.75" right="0.75" top="1" bottom="1" header="0.5" footer="0.5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43"/>
  <sheetViews>
    <sheetView tabSelected="1" zoomScale="130" zoomScaleNormal="130" workbookViewId="0">
      <selection activeCell="O21" sqref="O21"/>
    </sheetView>
  </sheetViews>
  <sheetFormatPr defaultRowHeight="12.75" x14ac:dyDescent="0.2"/>
  <cols>
    <col min="1" max="1" width="9.140625" style="2"/>
    <col min="2" max="2" width="26.140625" style="2" customWidth="1"/>
    <col min="3" max="16384" width="9.140625" style="2"/>
  </cols>
  <sheetData>
    <row r="1" spans="1:36" x14ac:dyDescent="0.2">
      <c r="B1" s="96" t="s">
        <v>201</v>
      </c>
    </row>
    <row r="2" spans="1:36" x14ac:dyDescent="0.2">
      <c r="B2" s="4" t="s">
        <v>162</v>
      </c>
      <c r="C2" s="5"/>
      <c r="D2" s="73" t="s">
        <v>202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</row>
    <row r="3" spans="1:36" x14ac:dyDescent="0.2">
      <c r="B3" s="4" t="s">
        <v>6</v>
      </c>
      <c r="C3" s="5"/>
      <c r="D3" s="6" t="s">
        <v>94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36" x14ac:dyDescent="0.2">
      <c r="B4" s="4" t="s">
        <v>125</v>
      </c>
      <c r="C4" s="5"/>
      <c r="D4" s="73" t="s">
        <v>203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</row>
    <row r="5" spans="1:36" x14ac:dyDescent="0.2">
      <c r="B5" s="4" t="s">
        <v>127</v>
      </c>
      <c r="C5" s="5"/>
      <c r="D5" s="73" t="s">
        <v>128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5"/>
    </row>
    <row r="6" spans="1:36" x14ac:dyDescent="0.2">
      <c r="B6" s="4" t="s">
        <v>200</v>
      </c>
      <c r="C6" s="5"/>
      <c r="D6" s="97">
        <v>44866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9"/>
    </row>
    <row r="7" spans="1:36" x14ac:dyDescent="0.2">
      <c r="B7" s="10" t="s">
        <v>8</v>
      </c>
      <c r="C7" s="11"/>
      <c r="D7" s="100" t="s">
        <v>129</v>
      </c>
      <c r="E7" s="100" t="s">
        <v>130</v>
      </c>
      <c r="F7" s="100" t="s">
        <v>131</v>
      </c>
      <c r="G7" s="100" t="s">
        <v>132</v>
      </c>
      <c r="H7" s="12" t="s">
        <v>133</v>
      </c>
      <c r="I7" s="12" t="s">
        <v>134</v>
      </c>
      <c r="J7" s="12" t="s">
        <v>135</v>
      </c>
      <c r="K7" s="12" t="s">
        <v>136</v>
      </c>
      <c r="L7" s="12" t="s">
        <v>137</v>
      </c>
      <c r="M7" s="12" t="s">
        <v>138</v>
      </c>
      <c r="N7" s="12" t="s">
        <v>139</v>
      </c>
      <c r="O7" s="12" t="s">
        <v>140</v>
      </c>
      <c r="P7" s="12" t="s">
        <v>141</v>
      </c>
      <c r="Q7" s="12" t="s">
        <v>142</v>
      </c>
      <c r="R7" s="12" t="s">
        <v>143</v>
      </c>
      <c r="S7" s="12" t="s">
        <v>144</v>
      </c>
      <c r="T7" s="12" t="s">
        <v>145</v>
      </c>
      <c r="U7" s="12" t="s">
        <v>146</v>
      </c>
      <c r="V7" s="12" t="s">
        <v>147</v>
      </c>
      <c r="W7" s="12" t="s">
        <v>148</v>
      </c>
      <c r="X7" s="12" t="s">
        <v>149</v>
      </c>
      <c r="Y7" s="12" t="s">
        <v>150</v>
      </c>
      <c r="Z7" s="12" t="s">
        <v>151</v>
      </c>
      <c r="AA7" s="12" t="s">
        <v>152</v>
      </c>
      <c r="AB7" s="12" t="s">
        <v>153</v>
      </c>
      <c r="AC7" s="12" t="s">
        <v>154</v>
      </c>
      <c r="AD7" s="12" t="s">
        <v>155</v>
      </c>
      <c r="AE7" s="12" t="s">
        <v>156</v>
      </c>
      <c r="AF7" s="12" t="s">
        <v>157</v>
      </c>
      <c r="AG7" s="12" t="s">
        <v>158</v>
      </c>
      <c r="AH7" s="12" t="s">
        <v>159</v>
      </c>
      <c r="AI7" s="12" t="s">
        <v>160</v>
      </c>
      <c r="AJ7" s="12" t="s">
        <v>161</v>
      </c>
    </row>
    <row r="8" spans="1:36" ht="22.5" x14ac:dyDescent="0.25">
      <c r="B8" s="16" t="s">
        <v>204</v>
      </c>
      <c r="C8" s="17" t="s">
        <v>45</v>
      </c>
      <c r="D8" s="101" t="s">
        <v>45</v>
      </c>
      <c r="E8" s="101" t="s">
        <v>45</v>
      </c>
      <c r="F8" s="101" t="s">
        <v>45</v>
      </c>
      <c r="G8" s="101" t="s">
        <v>45</v>
      </c>
      <c r="H8" s="17" t="s">
        <v>45</v>
      </c>
      <c r="I8" s="17" t="s">
        <v>45</v>
      </c>
      <c r="J8" s="17" t="s">
        <v>45</v>
      </c>
      <c r="K8" s="17" t="s">
        <v>45</v>
      </c>
      <c r="L8" s="17" t="s">
        <v>45</v>
      </c>
      <c r="M8" s="17" t="s">
        <v>45</v>
      </c>
      <c r="N8" s="17" t="s">
        <v>45</v>
      </c>
      <c r="O8" s="17" t="s">
        <v>45</v>
      </c>
      <c r="P8" s="17" t="s">
        <v>45</v>
      </c>
      <c r="Q8" s="17" t="s">
        <v>45</v>
      </c>
      <c r="R8" s="17" t="s">
        <v>45</v>
      </c>
      <c r="S8" s="17" t="s">
        <v>45</v>
      </c>
      <c r="T8" s="17" t="s">
        <v>45</v>
      </c>
      <c r="U8" s="17" t="s">
        <v>45</v>
      </c>
      <c r="V8" s="17" t="s">
        <v>45</v>
      </c>
      <c r="W8" s="17" t="s">
        <v>45</v>
      </c>
      <c r="X8" s="17" t="s">
        <v>45</v>
      </c>
      <c r="Y8" s="17" t="s">
        <v>45</v>
      </c>
      <c r="Z8" s="17" t="s">
        <v>45</v>
      </c>
      <c r="AA8" s="17"/>
      <c r="AB8" s="17"/>
      <c r="AC8" s="17"/>
      <c r="AD8" s="17"/>
    </row>
    <row r="9" spans="1:36" s="58" customFormat="1" ht="21" x14ac:dyDescent="0.25">
      <c r="A9" s="58" t="s">
        <v>94</v>
      </c>
      <c r="B9" s="57" t="s">
        <v>205</v>
      </c>
      <c r="C9" s="17" t="s">
        <v>45</v>
      </c>
      <c r="D9" s="102">
        <v>161202.9</v>
      </c>
      <c r="E9" s="102">
        <v>162249.5</v>
      </c>
      <c r="F9" s="102">
        <v>163339.70000000001</v>
      </c>
      <c r="G9" s="102">
        <v>164594.20000000001</v>
      </c>
      <c r="H9" s="103">
        <v>165304.79999999999</v>
      </c>
      <c r="I9" s="103">
        <v>166485.70000000001</v>
      </c>
      <c r="J9" s="103">
        <v>166917.70000000001</v>
      </c>
      <c r="K9" s="103">
        <v>168533.9</v>
      </c>
      <c r="L9" s="103">
        <v>170021.9</v>
      </c>
      <c r="M9" s="103">
        <v>170040.5</v>
      </c>
      <c r="N9" s="103">
        <v>171881.2</v>
      </c>
      <c r="O9" s="103">
        <v>172955.8</v>
      </c>
      <c r="P9" s="103">
        <v>174247.2</v>
      </c>
      <c r="Q9" s="103">
        <v>177287.8</v>
      </c>
      <c r="R9" s="103">
        <v>177474.5</v>
      </c>
      <c r="S9" s="103">
        <v>178052.8</v>
      </c>
      <c r="T9" s="103">
        <v>180309.3</v>
      </c>
      <c r="U9" s="103">
        <v>180104.9</v>
      </c>
      <c r="V9" s="103">
        <v>180430.3</v>
      </c>
      <c r="W9" s="103">
        <v>180717.1</v>
      </c>
      <c r="X9" s="103">
        <v>174615.3</v>
      </c>
      <c r="Y9" s="103">
        <v>155925.20000000001</v>
      </c>
      <c r="Z9" s="103">
        <v>174562</v>
      </c>
      <c r="AA9" s="103">
        <v>173608.2</v>
      </c>
      <c r="AB9" s="103">
        <v>176010.9</v>
      </c>
      <c r="AC9" s="103">
        <v>180396.7</v>
      </c>
      <c r="AD9" s="103">
        <v>186845</v>
      </c>
      <c r="AE9" s="103">
        <v>187426.9</v>
      </c>
      <c r="AF9" s="103">
        <v>190428.9</v>
      </c>
      <c r="AG9" s="103">
        <v>195778</v>
      </c>
      <c r="AH9" s="103">
        <v>195913</v>
      </c>
      <c r="AI9" s="103">
        <v>200942.5</v>
      </c>
      <c r="AJ9" s="103">
        <v>203094.7</v>
      </c>
    </row>
    <row r="10" spans="1:36" s="58" customFormat="1" x14ac:dyDescent="0.2">
      <c r="B10" s="2"/>
      <c r="C10" s="2"/>
      <c r="D10" s="104"/>
      <c r="E10" s="104"/>
      <c r="F10" s="104"/>
      <c r="G10" s="104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6"/>
      <c r="AF10" s="106"/>
      <c r="AG10" s="106"/>
      <c r="AH10" s="106"/>
      <c r="AI10" s="106"/>
      <c r="AJ10" s="106"/>
    </row>
    <row r="11" spans="1:36" s="58" customFormat="1" x14ac:dyDescent="0.2">
      <c r="B11" s="2"/>
      <c r="C11" s="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</row>
    <row r="12" spans="1:36" s="58" customFormat="1" x14ac:dyDescent="0.2">
      <c r="B12" s="2"/>
      <c r="C12" s="2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</row>
    <row r="13" spans="1:36" x14ac:dyDescent="0.2">
      <c r="D13" s="109"/>
      <c r="E13" s="110"/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</row>
    <row r="14" spans="1:36" x14ac:dyDescent="0.2">
      <c r="D14" s="112"/>
      <c r="E14" s="112"/>
      <c r="F14" s="112"/>
      <c r="G14" s="112"/>
      <c r="H14" s="113"/>
      <c r="I14" s="113"/>
      <c r="J14" s="113"/>
      <c r="K14" s="113"/>
      <c r="L14" s="113"/>
      <c r="M14" s="113"/>
      <c r="N14" s="113"/>
      <c r="O14" s="114"/>
      <c r="P14" s="113"/>
      <c r="Q14" s="113"/>
      <c r="R14" s="113"/>
      <c r="S14" s="114"/>
      <c r="T14" s="113"/>
      <c r="U14" s="113"/>
      <c r="V14" s="113"/>
      <c r="W14" s="114"/>
      <c r="X14" s="113"/>
      <c r="Y14" s="113"/>
      <c r="Z14" s="113"/>
      <c r="AA14" s="114"/>
      <c r="AB14" s="113"/>
      <c r="AC14" s="111"/>
      <c r="AD14" s="111"/>
      <c r="AE14" s="111"/>
    </row>
    <row r="15" spans="1:36" x14ac:dyDescent="0.2">
      <c r="D15" s="115"/>
      <c r="E15" s="115"/>
      <c r="F15" s="115"/>
      <c r="G15" s="115"/>
    </row>
    <row r="16" spans="1:36" x14ac:dyDescent="0.2">
      <c r="B16" s="10" t="s">
        <v>8</v>
      </c>
      <c r="C16" s="11"/>
      <c r="D16" s="115"/>
      <c r="E16" s="115"/>
      <c r="F16" s="115"/>
      <c r="G16" s="100" t="s">
        <v>165</v>
      </c>
      <c r="K16" s="12" t="s">
        <v>166</v>
      </c>
      <c r="O16" s="12" t="s">
        <v>167</v>
      </c>
      <c r="S16" s="12" t="s">
        <v>168</v>
      </c>
      <c r="W16" s="12" t="s">
        <v>169</v>
      </c>
      <c r="AA16" s="12">
        <v>2020</v>
      </c>
      <c r="AE16" s="12">
        <v>2021</v>
      </c>
    </row>
    <row r="17" spans="1:31" s="116" customFormat="1" ht="13.5" x14ac:dyDescent="0.25">
      <c r="A17" s="58" t="s">
        <v>7</v>
      </c>
      <c r="C17" s="117" t="s">
        <v>45</v>
      </c>
      <c r="D17" s="115"/>
      <c r="E17" s="115"/>
      <c r="F17" s="115"/>
      <c r="G17" s="118">
        <v>12227.6</v>
      </c>
      <c r="K17" s="95">
        <v>12228.8</v>
      </c>
      <c r="O17" s="119">
        <v>12544.1</v>
      </c>
      <c r="S17" s="119">
        <v>12893.9</v>
      </c>
      <c r="W17" s="119">
        <v>13105.4</v>
      </c>
      <c r="AA17" s="119">
        <v>12215.3</v>
      </c>
      <c r="AE17" s="119">
        <v>13285.9</v>
      </c>
    </row>
    <row r="18" spans="1:31" x14ac:dyDescent="0.2">
      <c r="A18" s="91"/>
    </row>
    <row r="19" spans="1:31" x14ac:dyDescent="0.2">
      <c r="I19" s="120" t="s">
        <v>206</v>
      </c>
      <c r="M19" s="55"/>
      <c r="N19" s="121"/>
      <c r="O19" s="121"/>
      <c r="P19" s="121"/>
      <c r="Q19" s="121"/>
      <c r="R19" s="121"/>
      <c r="S19" s="55"/>
    </row>
    <row r="20" spans="1:31" x14ac:dyDescent="0.2">
      <c r="I20" s="120" t="s">
        <v>207</v>
      </c>
      <c r="M20" s="55"/>
      <c r="N20" s="122"/>
      <c r="O20" s="122"/>
      <c r="P20" s="122"/>
      <c r="Q20" s="122"/>
      <c r="R20" s="122"/>
      <c r="S20" s="55"/>
    </row>
    <row r="21" spans="1:31" x14ac:dyDescent="0.2">
      <c r="I21" s="120" t="s">
        <v>199</v>
      </c>
    </row>
    <row r="24" spans="1:31" x14ac:dyDescent="0.2"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</row>
    <row r="25" spans="1:31" x14ac:dyDescent="0.2"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</row>
    <row r="26" spans="1:31" x14ac:dyDescent="0.2"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</row>
    <row r="28" spans="1:31" x14ac:dyDescent="0.2"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</row>
    <row r="43" spans="5:5" x14ac:dyDescent="0.2">
      <c r="E43" s="61" t="s">
        <v>113</v>
      </c>
    </row>
  </sheetData>
  <mergeCells count="12">
    <mergeCell ref="B5:C5"/>
    <mergeCell ref="D5:Z5"/>
    <mergeCell ref="B6:C6"/>
    <mergeCell ref="D6:AD6"/>
    <mergeCell ref="B7:C7"/>
    <mergeCell ref="B16:C16"/>
    <mergeCell ref="B2:C2"/>
    <mergeCell ref="D2:Z2"/>
    <mergeCell ref="B3:C3"/>
    <mergeCell ref="D3:Z3"/>
    <mergeCell ref="B4:C4"/>
    <mergeCell ref="D4:Z4"/>
  </mergeCells>
  <hyperlinks>
    <hyperlink ref="B1" r:id="rId1" display="http://dati.istat.it/OECDStat_Metadata/ShowMetadata.ashx?Dataset=DCCN_QNA&amp;ShowOnWeb=true&amp;Lang=it"/>
    <hyperlink ref="D2" r:id="rId2" display="http://dati.istat.it/OECDStat_Metadata/ShowMetadata.ashx?Dataset=DCCN_QNA&amp;Coords=[TIPO_DATO_CN1].[D1_D_W2_S1]&amp;ShowOnWeb=true&amp;Lang=it"/>
    <hyperlink ref="D4" r:id="rId3" display="http://dati.istat.it/OECDStat_Metadata/ShowMetadata.ashx?Dataset=DCCN_QNA&amp;Coords=[VAL].[V]&amp;ShowOnWeb=true&amp;Lang=it"/>
    <hyperlink ref="D5" r:id="rId4" display="http://dati.istat.it/OECDStat_Metadata/ShowMetadata.ashx?Dataset=DCCN_QNA&amp;Coords=[CORREZ].[Y]&amp;ShowOnWeb=true&amp;Lang=it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H44"/>
  <sheetViews>
    <sheetView showGridLines="0" zoomScale="85" zoomScaleNormal="85" workbookViewId="0">
      <pane xSplit="2" topLeftCell="AM1" activePane="topRight" state="frozen"/>
      <selection activeCell="AX41" sqref="AX41"/>
      <selection pane="topRight" activeCell="AW28" sqref="AW28"/>
    </sheetView>
  </sheetViews>
  <sheetFormatPr defaultRowHeight="12.75" x14ac:dyDescent="0.2"/>
  <cols>
    <col min="1" max="1" width="27.42578125" style="2" customWidth="1"/>
    <col min="2" max="2" width="2.42578125" style="2" customWidth="1"/>
    <col min="3" max="48" width="9.140625" style="2"/>
    <col min="49" max="49" width="35.85546875" style="2" customWidth="1"/>
    <col min="50" max="16384" width="9.140625" style="2"/>
  </cols>
  <sheetData>
    <row r="1" spans="1:60" hidden="1" x14ac:dyDescent="0.2">
      <c r="A1" s="1" t="e">
        <f ca="1">DotStatQuery(B1)</f>
        <v>#NAME?</v>
      </c>
      <c r="B1" s="1" t="s">
        <v>0</v>
      </c>
    </row>
    <row r="2" spans="1:60" ht="23.25" x14ac:dyDescent="0.2">
      <c r="A2" s="3" t="s">
        <v>1</v>
      </c>
    </row>
    <row r="3" spans="1:60" x14ac:dyDescent="0.2">
      <c r="A3" s="4" t="s">
        <v>2</v>
      </c>
      <c r="B3" s="5"/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1:60" x14ac:dyDescent="0.2">
      <c r="A4" s="4" t="s">
        <v>4</v>
      </c>
      <c r="B4" s="5"/>
      <c r="C4" s="6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60" x14ac:dyDescent="0.2">
      <c r="A5" s="4" t="s">
        <v>6</v>
      </c>
      <c r="B5" s="5"/>
      <c r="C5" s="6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W5" s="9"/>
    </row>
    <row r="6" spans="1:60" x14ac:dyDescent="0.2">
      <c r="A6" s="10" t="s">
        <v>8</v>
      </c>
      <c r="B6" s="11"/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 t="s">
        <v>17</v>
      </c>
      <c r="L6" s="12" t="s">
        <v>18</v>
      </c>
      <c r="M6" s="12" t="s">
        <v>19</v>
      </c>
      <c r="N6" s="12" t="s">
        <v>20</v>
      </c>
      <c r="O6" s="12" t="s">
        <v>21</v>
      </c>
      <c r="P6" s="12" t="s">
        <v>22</v>
      </c>
      <c r="Q6" s="12" t="s">
        <v>23</v>
      </c>
      <c r="R6" s="12" t="s">
        <v>24</v>
      </c>
      <c r="S6" s="12" t="s">
        <v>25</v>
      </c>
      <c r="T6" s="12" t="s">
        <v>26</v>
      </c>
      <c r="U6" s="12" t="s">
        <v>27</v>
      </c>
      <c r="V6" s="12" t="s">
        <v>28</v>
      </c>
      <c r="W6" s="12" t="s">
        <v>29</v>
      </c>
      <c r="X6" s="12" t="s">
        <v>30</v>
      </c>
      <c r="Y6" s="12" t="s">
        <v>31</v>
      </c>
      <c r="Z6" s="12" t="s">
        <v>32</v>
      </c>
      <c r="AA6" s="12" t="s">
        <v>33</v>
      </c>
      <c r="AB6" s="12" t="s">
        <v>34</v>
      </c>
      <c r="AC6" s="12" t="s">
        <v>35</v>
      </c>
      <c r="AD6" s="12" t="s">
        <v>36</v>
      </c>
      <c r="AE6" s="12" t="s">
        <v>37</v>
      </c>
      <c r="AF6" s="12" t="s">
        <v>38</v>
      </c>
      <c r="AG6" s="12" t="s">
        <v>39</v>
      </c>
      <c r="AH6" s="12" t="s">
        <v>40</v>
      </c>
      <c r="AI6" s="12" t="s">
        <v>41</v>
      </c>
      <c r="AJ6" s="13">
        <v>44713</v>
      </c>
      <c r="AK6" s="13">
        <v>44743</v>
      </c>
      <c r="AL6" s="13">
        <v>44774</v>
      </c>
      <c r="AM6" s="13">
        <v>44805</v>
      </c>
      <c r="AN6" s="13">
        <v>44835</v>
      </c>
      <c r="AO6" s="13">
        <v>44866</v>
      </c>
      <c r="AP6" s="13">
        <v>44896</v>
      </c>
      <c r="AQ6" s="13">
        <v>44927</v>
      </c>
      <c r="AR6" s="13">
        <v>44958</v>
      </c>
      <c r="AS6" s="13">
        <v>44986</v>
      </c>
      <c r="AT6" s="12" t="s">
        <v>42</v>
      </c>
      <c r="AW6" s="14" t="s">
        <v>43</v>
      </c>
      <c r="BA6" s="15"/>
    </row>
    <row r="7" spans="1:60" ht="36" customHeight="1" x14ac:dyDescent="0.25">
      <c r="A7" s="16" t="s">
        <v>44</v>
      </c>
      <c r="B7" s="17" t="s">
        <v>45</v>
      </c>
      <c r="C7" s="17" t="s">
        <v>45</v>
      </c>
      <c r="D7" s="17" t="s">
        <v>45</v>
      </c>
      <c r="E7" s="17" t="s">
        <v>45</v>
      </c>
      <c r="F7" s="17" t="s">
        <v>45</v>
      </c>
      <c r="G7" s="17" t="s">
        <v>45</v>
      </c>
      <c r="H7" s="17" t="s">
        <v>45</v>
      </c>
      <c r="I7" s="17" t="s">
        <v>45</v>
      </c>
      <c r="J7" s="17" t="s">
        <v>45</v>
      </c>
      <c r="K7" s="17" t="s">
        <v>45</v>
      </c>
      <c r="L7" s="17" t="s">
        <v>45</v>
      </c>
      <c r="M7" s="17" t="s">
        <v>45</v>
      </c>
      <c r="N7" s="17" t="s">
        <v>45</v>
      </c>
      <c r="O7" s="17" t="s">
        <v>45</v>
      </c>
      <c r="P7" s="17" t="s">
        <v>45</v>
      </c>
      <c r="Q7" s="17" t="s">
        <v>45</v>
      </c>
      <c r="R7" s="17" t="s">
        <v>45</v>
      </c>
      <c r="S7" s="17" t="s">
        <v>45</v>
      </c>
      <c r="T7" s="17" t="s">
        <v>45</v>
      </c>
      <c r="U7" s="17" t="s">
        <v>45</v>
      </c>
      <c r="V7" s="17" t="s">
        <v>45</v>
      </c>
      <c r="W7" s="17" t="s">
        <v>45</v>
      </c>
      <c r="X7" s="17" t="s">
        <v>45</v>
      </c>
      <c r="Y7" s="17" t="s">
        <v>45</v>
      </c>
      <c r="Z7" s="17" t="s">
        <v>45</v>
      </c>
      <c r="AA7" s="17" t="s">
        <v>45</v>
      </c>
      <c r="AB7" s="17" t="s">
        <v>45</v>
      </c>
      <c r="AC7" s="17" t="s">
        <v>45</v>
      </c>
      <c r="AD7" s="17" t="s">
        <v>45</v>
      </c>
      <c r="AE7" s="17" t="s">
        <v>45</v>
      </c>
      <c r="AF7" s="17" t="s">
        <v>45</v>
      </c>
      <c r="AG7" s="17" t="s">
        <v>45</v>
      </c>
      <c r="AH7" s="17" t="s">
        <v>45</v>
      </c>
      <c r="AI7" s="17" t="s">
        <v>45</v>
      </c>
      <c r="AJ7" s="17" t="s">
        <v>45</v>
      </c>
      <c r="AK7" s="17" t="s">
        <v>45</v>
      </c>
      <c r="AL7" s="17" t="s">
        <v>45</v>
      </c>
      <c r="AM7" s="18"/>
      <c r="AN7" s="18"/>
      <c r="AO7" s="18"/>
      <c r="AP7" s="18"/>
      <c r="AQ7" s="18"/>
      <c r="AR7" s="18"/>
      <c r="AS7" s="18"/>
      <c r="AT7" s="18"/>
      <c r="AW7" s="19" t="s">
        <v>114</v>
      </c>
    </row>
    <row r="8" spans="1:60" ht="14.25" thickBot="1" x14ac:dyDescent="0.3">
      <c r="A8" s="20" t="s">
        <v>46</v>
      </c>
      <c r="B8" s="17" t="s">
        <v>45</v>
      </c>
      <c r="C8" s="21" t="s">
        <v>47</v>
      </c>
      <c r="D8" s="21" t="s">
        <v>47</v>
      </c>
      <c r="E8" s="21" t="s">
        <v>47</v>
      </c>
      <c r="F8" s="21" t="s">
        <v>47</v>
      </c>
      <c r="G8" s="21" t="s">
        <v>47</v>
      </c>
      <c r="H8" s="21" t="s">
        <v>47</v>
      </c>
      <c r="I8" s="21" t="s">
        <v>47</v>
      </c>
      <c r="J8" s="21" t="s">
        <v>47</v>
      </c>
      <c r="K8" s="21" t="s">
        <v>47</v>
      </c>
      <c r="L8" s="21" t="s">
        <v>47</v>
      </c>
      <c r="M8" s="21" t="s">
        <v>47</v>
      </c>
      <c r="N8" s="21" t="s">
        <v>47</v>
      </c>
      <c r="O8" s="21" t="s">
        <v>47</v>
      </c>
      <c r="P8" s="21" t="s">
        <v>47</v>
      </c>
      <c r="Q8" s="21" t="s">
        <v>47</v>
      </c>
      <c r="R8" s="21" t="s">
        <v>47</v>
      </c>
      <c r="S8" s="21" t="s">
        <v>47</v>
      </c>
      <c r="T8" s="21" t="s">
        <v>47</v>
      </c>
      <c r="U8" s="21" t="s">
        <v>47</v>
      </c>
      <c r="V8" s="21" t="s">
        <v>47</v>
      </c>
      <c r="W8" s="21" t="s">
        <v>47</v>
      </c>
      <c r="X8" s="21" t="s">
        <v>47</v>
      </c>
      <c r="Y8" s="21" t="s">
        <v>47</v>
      </c>
      <c r="Z8" s="21" t="s">
        <v>47</v>
      </c>
      <c r="AA8" s="21" t="s">
        <v>47</v>
      </c>
      <c r="AB8" s="21" t="s">
        <v>47</v>
      </c>
      <c r="AC8" s="21" t="s">
        <v>47</v>
      </c>
      <c r="AD8" s="21" t="s">
        <v>47</v>
      </c>
      <c r="AE8" s="21" t="s">
        <v>47</v>
      </c>
      <c r="AF8" s="21" t="s">
        <v>47</v>
      </c>
      <c r="AG8" s="21" t="s">
        <v>47</v>
      </c>
      <c r="AH8" s="21" t="s">
        <v>47</v>
      </c>
      <c r="AI8" s="21" t="s">
        <v>47</v>
      </c>
      <c r="AJ8" s="21" t="s">
        <v>47</v>
      </c>
      <c r="AK8" s="21" t="s">
        <v>47</v>
      </c>
      <c r="AL8" s="21" t="s">
        <v>47</v>
      </c>
      <c r="AM8" s="21" t="s">
        <v>47</v>
      </c>
      <c r="AN8" s="22"/>
      <c r="AO8" s="22"/>
      <c r="AP8" s="22"/>
      <c r="AW8" s="23" t="s">
        <v>48</v>
      </c>
      <c r="AX8" s="24" t="s">
        <v>30</v>
      </c>
      <c r="AY8" s="25" t="s">
        <v>33</v>
      </c>
      <c r="AZ8" s="25" t="s">
        <v>36</v>
      </c>
      <c r="BA8" s="25" t="s">
        <v>38</v>
      </c>
      <c r="BB8" s="25" t="s">
        <v>39</v>
      </c>
      <c r="BC8" s="26" t="s">
        <v>49</v>
      </c>
      <c r="BD8" s="26" t="s">
        <v>50</v>
      </c>
      <c r="BE8" s="26" t="s">
        <v>51</v>
      </c>
      <c r="BF8" s="26" t="s">
        <v>52</v>
      </c>
      <c r="BG8" s="26" t="s">
        <v>42</v>
      </c>
    </row>
    <row r="9" spans="1:60" ht="13.5" x14ac:dyDescent="0.25">
      <c r="A9" s="20" t="s">
        <v>53</v>
      </c>
      <c r="B9" s="17" t="s">
        <v>45</v>
      </c>
      <c r="C9" s="27">
        <v>103.8</v>
      </c>
      <c r="D9" s="27">
        <v>103.7</v>
      </c>
      <c r="E9" s="27">
        <v>103.7</v>
      </c>
      <c r="F9" s="27">
        <v>103.7</v>
      </c>
      <c r="G9" s="27">
        <v>104.1</v>
      </c>
      <c r="H9" s="27">
        <v>103.9</v>
      </c>
      <c r="I9" s="27">
        <v>103.9</v>
      </c>
      <c r="J9" s="27">
        <v>103.5</v>
      </c>
      <c r="K9" s="27">
        <v>103.5</v>
      </c>
      <c r="L9" s="27">
        <v>103.9</v>
      </c>
      <c r="M9" s="27">
        <v>103.8</v>
      </c>
      <c r="N9" s="27">
        <v>104.1</v>
      </c>
      <c r="O9" s="27">
        <v>103.3</v>
      </c>
      <c r="P9" s="27">
        <v>103.4</v>
      </c>
      <c r="Q9" s="27">
        <v>103.2</v>
      </c>
      <c r="R9" s="27">
        <v>103.5</v>
      </c>
      <c r="S9" s="27">
        <v>104.3</v>
      </c>
      <c r="T9" s="27">
        <v>104.5</v>
      </c>
      <c r="U9" s="27">
        <v>104.7</v>
      </c>
      <c r="V9" s="27">
        <v>105</v>
      </c>
      <c r="W9" s="27">
        <v>105.1</v>
      </c>
      <c r="X9" s="28">
        <v>105.3</v>
      </c>
      <c r="Y9" s="27">
        <v>105.8</v>
      </c>
      <c r="Z9" s="27">
        <v>106.3</v>
      </c>
      <c r="AA9" s="28">
        <v>106.1</v>
      </c>
      <c r="AB9" s="27">
        <v>106.7</v>
      </c>
      <c r="AC9" s="27">
        <v>107.5</v>
      </c>
      <c r="AD9" s="28">
        <v>108</v>
      </c>
      <c r="AE9" s="27">
        <v>109.8</v>
      </c>
      <c r="AF9" s="27">
        <v>110.9</v>
      </c>
      <c r="AG9" s="28">
        <v>112</v>
      </c>
      <c r="AH9" s="27">
        <v>111.9</v>
      </c>
      <c r="AI9" s="21">
        <v>112.7</v>
      </c>
      <c r="AJ9" s="29">
        <v>113.9</v>
      </c>
      <c r="AK9" s="30">
        <v>114.6</v>
      </c>
      <c r="AL9" s="30">
        <v>116.1</v>
      </c>
      <c r="AM9" s="30">
        <v>115.9</v>
      </c>
      <c r="AN9" s="21">
        <v>120.5</v>
      </c>
      <c r="AO9" s="21">
        <v>121.4</v>
      </c>
      <c r="AP9" s="29">
        <v>121.6</v>
      </c>
      <c r="AQ9" s="31">
        <v>121.6</v>
      </c>
      <c r="AR9" s="31">
        <v>121.9</v>
      </c>
      <c r="AS9" s="32">
        <v>121.2</v>
      </c>
      <c r="AT9" s="21">
        <v>121</v>
      </c>
      <c r="AW9" s="33" t="s">
        <v>54</v>
      </c>
      <c r="AX9" s="34">
        <v>105.3</v>
      </c>
      <c r="AY9" s="34">
        <v>106.1</v>
      </c>
      <c r="AZ9" s="34">
        <v>108</v>
      </c>
      <c r="BA9" s="34">
        <v>110.9</v>
      </c>
      <c r="BB9" s="34">
        <v>112</v>
      </c>
      <c r="BC9" s="35">
        <v>113.9</v>
      </c>
      <c r="BD9" s="35">
        <v>115.9</v>
      </c>
      <c r="BE9" s="35">
        <v>121.6</v>
      </c>
      <c r="BF9" s="35">
        <v>121.2</v>
      </c>
      <c r="BG9" s="35">
        <v>121</v>
      </c>
      <c r="BH9" s="36">
        <f>BG9-BF9</f>
        <v>-0.20000000000000284</v>
      </c>
    </row>
    <row r="10" spans="1:60" ht="21" x14ac:dyDescent="0.25">
      <c r="A10" s="20" t="s">
        <v>55</v>
      </c>
      <c r="B10" s="17" t="s">
        <v>45</v>
      </c>
      <c r="C10" s="21">
        <v>104.2</v>
      </c>
      <c r="D10" s="21">
        <v>104.1</v>
      </c>
      <c r="E10" s="21">
        <v>104.6</v>
      </c>
      <c r="F10" s="21">
        <v>104.5</v>
      </c>
      <c r="G10" s="21">
        <v>105.7</v>
      </c>
      <c r="H10" s="21">
        <v>105.6</v>
      </c>
      <c r="I10" s="21">
        <v>105.7</v>
      </c>
      <c r="J10" s="21">
        <v>105.4</v>
      </c>
      <c r="K10" s="21">
        <v>107.4</v>
      </c>
      <c r="L10" s="21">
        <v>107.4</v>
      </c>
      <c r="M10" s="21">
        <v>106</v>
      </c>
      <c r="N10" s="21">
        <v>105.7</v>
      </c>
      <c r="O10" s="21">
        <v>105.5</v>
      </c>
      <c r="P10" s="21">
        <v>105.3</v>
      </c>
      <c r="Q10" s="21">
        <v>105.4</v>
      </c>
      <c r="R10" s="21">
        <v>105</v>
      </c>
      <c r="S10" s="21">
        <v>105.9</v>
      </c>
      <c r="T10" s="21">
        <v>106</v>
      </c>
      <c r="U10" s="21">
        <v>105.7</v>
      </c>
      <c r="V10" s="21">
        <v>106.3</v>
      </c>
      <c r="W10" s="21">
        <v>106.6</v>
      </c>
      <c r="X10" s="29">
        <v>106.9</v>
      </c>
      <c r="Y10" s="21">
        <v>106.5</v>
      </c>
      <c r="Z10" s="21">
        <v>106.8</v>
      </c>
      <c r="AA10" s="29">
        <v>107</v>
      </c>
      <c r="AB10" s="21">
        <v>107.2</v>
      </c>
      <c r="AC10" s="21">
        <v>108</v>
      </c>
      <c r="AD10" s="29">
        <v>109</v>
      </c>
      <c r="AE10" s="21">
        <v>110.7</v>
      </c>
      <c r="AF10" s="21">
        <v>111.6</v>
      </c>
      <c r="AG10" s="29">
        <v>113.2</v>
      </c>
      <c r="AH10" s="21">
        <v>115.5</v>
      </c>
      <c r="AI10" s="27">
        <v>116.9</v>
      </c>
      <c r="AJ10" s="28">
        <v>117.8</v>
      </c>
      <c r="AK10" s="37">
        <v>118.7</v>
      </c>
      <c r="AL10" s="37">
        <v>120.2</v>
      </c>
      <c r="AM10" s="38">
        <v>120.6</v>
      </c>
      <c r="AN10" s="27">
        <v>122.6</v>
      </c>
      <c r="AO10" s="27">
        <v>124</v>
      </c>
      <c r="AP10" s="28">
        <v>124.9</v>
      </c>
      <c r="AQ10" s="27">
        <v>126.6</v>
      </c>
      <c r="AR10" s="27">
        <v>129.1</v>
      </c>
      <c r="AS10" s="28">
        <v>131.1</v>
      </c>
      <c r="AT10" s="27">
        <v>131.69999999999999</v>
      </c>
      <c r="AW10" s="39" t="s">
        <v>56</v>
      </c>
      <c r="AX10" s="40">
        <v>106.9</v>
      </c>
      <c r="AY10" s="40">
        <v>107</v>
      </c>
      <c r="AZ10" s="40">
        <v>109</v>
      </c>
      <c r="BA10" s="40">
        <v>111.6</v>
      </c>
      <c r="BB10" s="40">
        <v>113.2</v>
      </c>
      <c r="BC10" s="41">
        <v>117.8</v>
      </c>
      <c r="BD10" s="41">
        <v>120.6</v>
      </c>
      <c r="BE10" s="41">
        <v>124.9</v>
      </c>
      <c r="BF10" s="41">
        <v>131.1</v>
      </c>
      <c r="BG10" s="41">
        <v>131.69999999999999</v>
      </c>
      <c r="BH10" s="36">
        <f t="shared" ref="BH10:BH22" si="0">BG10-BF10</f>
        <v>0.59999999999999432</v>
      </c>
    </row>
    <row r="11" spans="1:60" ht="21" x14ac:dyDescent="0.25">
      <c r="A11" s="20" t="s">
        <v>57</v>
      </c>
      <c r="B11" s="17" t="s">
        <v>45</v>
      </c>
      <c r="C11" s="27">
        <v>108.4</v>
      </c>
      <c r="D11" s="27">
        <v>108.4</v>
      </c>
      <c r="E11" s="27">
        <v>108.5</v>
      </c>
      <c r="F11" s="27">
        <v>108.1</v>
      </c>
      <c r="G11" s="27">
        <v>109.1</v>
      </c>
      <c r="H11" s="27">
        <v>109</v>
      </c>
      <c r="I11" s="27">
        <v>110.9</v>
      </c>
      <c r="J11" s="27">
        <v>111.1</v>
      </c>
      <c r="K11" s="27">
        <v>111.4</v>
      </c>
      <c r="L11" s="27">
        <v>111</v>
      </c>
      <c r="M11" s="27">
        <v>110.7</v>
      </c>
      <c r="N11" s="27">
        <v>110.9</v>
      </c>
      <c r="O11" s="27">
        <v>110.8</v>
      </c>
      <c r="P11" s="27">
        <v>110.6</v>
      </c>
      <c r="Q11" s="27">
        <v>110.9</v>
      </c>
      <c r="R11" s="27">
        <v>110.2</v>
      </c>
      <c r="S11" s="27">
        <v>111</v>
      </c>
      <c r="T11" s="27">
        <v>111.2</v>
      </c>
      <c r="U11" s="27">
        <v>111.1</v>
      </c>
      <c r="V11" s="27">
        <v>111.6</v>
      </c>
      <c r="W11" s="27">
        <v>111.4</v>
      </c>
      <c r="X11" s="28">
        <v>111.1</v>
      </c>
      <c r="Y11" s="27">
        <v>111.3</v>
      </c>
      <c r="Z11" s="27">
        <v>111.4</v>
      </c>
      <c r="AA11" s="28">
        <v>111.3</v>
      </c>
      <c r="AB11" s="27">
        <v>111.3</v>
      </c>
      <c r="AC11" s="27">
        <v>111.4</v>
      </c>
      <c r="AD11" s="28">
        <v>111</v>
      </c>
      <c r="AE11" s="27">
        <v>111.9</v>
      </c>
      <c r="AF11" s="27">
        <v>112</v>
      </c>
      <c r="AG11" s="28">
        <v>111.9</v>
      </c>
      <c r="AH11" s="27">
        <v>112.2</v>
      </c>
      <c r="AI11" s="21">
        <v>112.8</v>
      </c>
      <c r="AJ11" s="29">
        <v>112.7</v>
      </c>
      <c r="AK11" s="42">
        <v>113.2</v>
      </c>
      <c r="AL11" s="42">
        <v>113.1</v>
      </c>
      <c r="AM11" s="30">
        <v>113.7</v>
      </c>
      <c r="AN11" s="21">
        <v>113.7</v>
      </c>
      <c r="AO11" s="21">
        <v>113.8</v>
      </c>
      <c r="AP11" s="29">
        <v>113.6</v>
      </c>
      <c r="AQ11" s="43">
        <v>114.5</v>
      </c>
      <c r="AR11" s="43">
        <v>116.6</v>
      </c>
      <c r="AS11" s="44">
        <v>117.1</v>
      </c>
      <c r="AT11" s="21">
        <v>117.4</v>
      </c>
      <c r="AW11" s="33" t="s">
        <v>58</v>
      </c>
      <c r="AX11" s="45">
        <v>111.1</v>
      </c>
      <c r="AY11" s="45">
        <v>111.3</v>
      </c>
      <c r="AZ11" s="45">
        <v>111</v>
      </c>
      <c r="BA11" s="45">
        <v>112</v>
      </c>
      <c r="BB11" s="45">
        <v>111.9</v>
      </c>
      <c r="BC11" s="46">
        <v>112.7</v>
      </c>
      <c r="BD11" s="46">
        <v>113.7</v>
      </c>
      <c r="BE11" s="46">
        <v>113.6</v>
      </c>
      <c r="BF11" s="46">
        <v>117.1</v>
      </c>
      <c r="BG11" s="46">
        <v>117.4</v>
      </c>
      <c r="BH11" s="36">
        <f t="shared" si="0"/>
        <v>0.30000000000001137</v>
      </c>
    </row>
    <row r="12" spans="1:60" ht="21" x14ac:dyDescent="0.25">
      <c r="A12" s="20" t="s">
        <v>59</v>
      </c>
      <c r="B12" s="17" t="s">
        <v>45</v>
      </c>
      <c r="C12" s="21">
        <v>102</v>
      </c>
      <c r="D12" s="21">
        <v>102</v>
      </c>
      <c r="E12" s="21">
        <v>102</v>
      </c>
      <c r="F12" s="21">
        <v>101.9</v>
      </c>
      <c r="G12" s="21">
        <v>102</v>
      </c>
      <c r="H12" s="21">
        <v>102</v>
      </c>
      <c r="I12" s="21">
        <v>102</v>
      </c>
      <c r="J12" s="21">
        <v>102.9</v>
      </c>
      <c r="K12" s="21">
        <v>103.3</v>
      </c>
      <c r="L12" s="21">
        <v>103.2</v>
      </c>
      <c r="M12" s="21">
        <v>103.2</v>
      </c>
      <c r="N12" s="21">
        <v>103.1</v>
      </c>
      <c r="O12" s="21">
        <v>102.4</v>
      </c>
      <c r="P12" s="21">
        <v>102.5</v>
      </c>
      <c r="Q12" s="21">
        <v>102.5</v>
      </c>
      <c r="R12" s="21">
        <v>102.5</v>
      </c>
      <c r="S12" s="21">
        <v>102.5</v>
      </c>
      <c r="T12" s="21">
        <v>102.5</v>
      </c>
      <c r="U12" s="21">
        <v>102.3</v>
      </c>
      <c r="V12" s="21">
        <v>102.3</v>
      </c>
      <c r="W12" s="21">
        <v>102.3</v>
      </c>
      <c r="X12" s="29">
        <v>102.3</v>
      </c>
      <c r="Y12" s="21">
        <v>102.3</v>
      </c>
      <c r="Z12" s="21">
        <v>102.3</v>
      </c>
      <c r="AA12" s="29">
        <v>102.4</v>
      </c>
      <c r="AB12" s="21">
        <v>102.4</v>
      </c>
      <c r="AC12" s="21">
        <v>102.4</v>
      </c>
      <c r="AD12" s="29">
        <v>102.4</v>
      </c>
      <c r="AE12" s="21">
        <v>102.5</v>
      </c>
      <c r="AF12" s="21">
        <v>102.5</v>
      </c>
      <c r="AG12" s="29">
        <v>103</v>
      </c>
      <c r="AH12" s="21">
        <v>103</v>
      </c>
      <c r="AI12" s="27">
        <v>103</v>
      </c>
      <c r="AJ12" s="28">
        <v>103</v>
      </c>
      <c r="AK12" s="37">
        <v>103.1</v>
      </c>
      <c r="AL12" s="37">
        <v>103.1</v>
      </c>
      <c r="AM12" s="38">
        <v>103.6</v>
      </c>
      <c r="AN12" s="27">
        <v>103.6</v>
      </c>
      <c r="AO12" s="27">
        <v>103.7</v>
      </c>
      <c r="AP12" s="28">
        <v>103.7</v>
      </c>
      <c r="AQ12" s="27">
        <v>103.6</v>
      </c>
      <c r="AR12" s="27">
        <v>104</v>
      </c>
      <c r="AS12" s="28">
        <v>104.5</v>
      </c>
      <c r="AT12" s="27">
        <v>104.5</v>
      </c>
      <c r="AW12" s="39" t="s">
        <v>60</v>
      </c>
      <c r="AX12" s="40">
        <v>102.3</v>
      </c>
      <c r="AY12" s="40">
        <v>102.4</v>
      </c>
      <c r="AZ12" s="40">
        <v>102.4</v>
      </c>
      <c r="BA12" s="40">
        <v>102.5</v>
      </c>
      <c r="BB12" s="40">
        <v>103</v>
      </c>
      <c r="BC12" s="41">
        <v>103</v>
      </c>
      <c r="BD12" s="41">
        <v>103.6</v>
      </c>
      <c r="BE12" s="41">
        <v>103.7</v>
      </c>
      <c r="BF12" s="41">
        <v>104.5</v>
      </c>
      <c r="BG12" s="41">
        <v>104.5</v>
      </c>
      <c r="BH12" s="36">
        <f t="shared" si="0"/>
        <v>0</v>
      </c>
    </row>
    <row r="13" spans="1:60" ht="31.5" x14ac:dyDescent="0.25">
      <c r="A13" s="20" t="s">
        <v>61</v>
      </c>
      <c r="B13" s="17" t="s">
        <v>45</v>
      </c>
      <c r="C13" s="27">
        <v>103.8</v>
      </c>
      <c r="D13" s="27">
        <v>104.7</v>
      </c>
      <c r="E13" s="27">
        <v>104.8</v>
      </c>
      <c r="F13" s="27">
        <v>105.2</v>
      </c>
      <c r="G13" s="27">
        <v>105.1</v>
      </c>
      <c r="H13" s="27">
        <v>105</v>
      </c>
      <c r="I13" s="27">
        <v>104.8</v>
      </c>
      <c r="J13" s="27">
        <v>100.6</v>
      </c>
      <c r="K13" s="27">
        <v>100.1</v>
      </c>
      <c r="L13" s="27">
        <v>100.2</v>
      </c>
      <c r="M13" s="27">
        <v>99.4</v>
      </c>
      <c r="N13" s="27">
        <v>99.7</v>
      </c>
      <c r="O13" s="27">
        <v>99.7</v>
      </c>
      <c r="P13" s="27">
        <v>103</v>
      </c>
      <c r="Q13" s="27">
        <v>103</v>
      </c>
      <c r="R13" s="27">
        <v>103.1</v>
      </c>
      <c r="S13" s="27">
        <v>105</v>
      </c>
      <c r="T13" s="27">
        <v>104.8</v>
      </c>
      <c r="U13" s="27">
        <v>105.1</v>
      </c>
      <c r="V13" s="27">
        <v>106.3</v>
      </c>
      <c r="W13" s="27">
        <v>106.9</v>
      </c>
      <c r="X13" s="28">
        <v>106.9</v>
      </c>
      <c r="Y13" s="27">
        <v>109.4</v>
      </c>
      <c r="Z13" s="27">
        <v>110.4</v>
      </c>
      <c r="AA13" s="28">
        <v>110.2</v>
      </c>
      <c r="AB13" s="27">
        <v>115</v>
      </c>
      <c r="AC13" s="27">
        <v>119.6</v>
      </c>
      <c r="AD13" s="28">
        <v>119.6</v>
      </c>
      <c r="AE13" s="27">
        <v>131.30000000000001</v>
      </c>
      <c r="AF13" s="27">
        <v>137.19999999999999</v>
      </c>
      <c r="AG13" s="28">
        <v>138.30000000000001</v>
      </c>
      <c r="AH13" s="27">
        <v>136.1</v>
      </c>
      <c r="AI13" s="21">
        <v>137.6</v>
      </c>
      <c r="AJ13" s="29">
        <v>141.19999999999999</v>
      </c>
      <c r="AK13" s="42">
        <v>141</v>
      </c>
      <c r="AL13" s="42">
        <v>152.80000000000001</v>
      </c>
      <c r="AM13" s="30">
        <v>153.80000000000001</v>
      </c>
      <c r="AN13" s="21">
        <v>195</v>
      </c>
      <c r="AO13" s="21">
        <v>200.7</v>
      </c>
      <c r="AP13" s="29">
        <v>198.2</v>
      </c>
      <c r="AQ13" s="43">
        <v>184.4</v>
      </c>
      <c r="AR13" s="43">
        <v>176</v>
      </c>
      <c r="AS13" s="44">
        <v>161.1</v>
      </c>
      <c r="AT13" s="21">
        <v>155.5</v>
      </c>
      <c r="AW13" s="33" t="s">
        <v>62</v>
      </c>
      <c r="AX13" s="45">
        <v>106.9</v>
      </c>
      <c r="AY13" s="45">
        <v>110.2</v>
      </c>
      <c r="AZ13" s="45">
        <v>119.6</v>
      </c>
      <c r="BA13" s="45">
        <v>137.19999999999999</v>
      </c>
      <c r="BB13" s="45">
        <v>138.30000000000001</v>
      </c>
      <c r="BC13" s="46">
        <v>141.19999999999999</v>
      </c>
      <c r="BD13" s="46">
        <v>153.80000000000001</v>
      </c>
      <c r="BE13" s="46">
        <v>198.2</v>
      </c>
      <c r="BF13" s="46">
        <v>161.1</v>
      </c>
      <c r="BG13" s="46">
        <v>155.5</v>
      </c>
      <c r="BH13" s="36">
        <f t="shared" si="0"/>
        <v>-5.5999999999999943</v>
      </c>
    </row>
    <row r="14" spans="1:60" ht="21" x14ac:dyDescent="0.25">
      <c r="A14" s="20" t="s">
        <v>63</v>
      </c>
      <c r="B14" s="17" t="s">
        <v>45</v>
      </c>
      <c r="C14" s="21">
        <v>105</v>
      </c>
      <c r="D14" s="21">
        <v>105</v>
      </c>
      <c r="E14" s="21">
        <v>105.3</v>
      </c>
      <c r="F14" s="21">
        <v>105.3</v>
      </c>
      <c r="G14" s="21">
        <v>105.5</v>
      </c>
      <c r="H14" s="21">
        <v>105.8</v>
      </c>
      <c r="I14" s="21">
        <v>106.1</v>
      </c>
      <c r="J14" s="21">
        <v>106.2</v>
      </c>
      <c r="K14" s="21">
        <v>106.4</v>
      </c>
      <c r="L14" s="21">
        <v>106.2</v>
      </c>
      <c r="M14" s="21">
        <v>106.2</v>
      </c>
      <c r="N14" s="21">
        <v>106.3</v>
      </c>
      <c r="O14" s="21">
        <v>106.2</v>
      </c>
      <c r="P14" s="21">
        <v>106.5</v>
      </c>
      <c r="Q14" s="21">
        <v>106.6</v>
      </c>
      <c r="R14" s="21">
        <v>107</v>
      </c>
      <c r="S14" s="21">
        <v>107.5</v>
      </c>
      <c r="T14" s="21">
        <v>107.3</v>
      </c>
      <c r="U14" s="21">
        <v>107.6</v>
      </c>
      <c r="V14" s="21">
        <v>107.2</v>
      </c>
      <c r="W14" s="21">
        <v>107.7</v>
      </c>
      <c r="X14" s="29">
        <v>108.1</v>
      </c>
      <c r="Y14" s="21">
        <v>108</v>
      </c>
      <c r="Z14" s="21">
        <v>108</v>
      </c>
      <c r="AA14" s="29">
        <v>107.8</v>
      </c>
      <c r="AB14" s="21">
        <v>107.7</v>
      </c>
      <c r="AC14" s="21">
        <v>107.3</v>
      </c>
      <c r="AD14" s="29">
        <v>107.9</v>
      </c>
      <c r="AE14" s="21">
        <v>109</v>
      </c>
      <c r="AF14" s="21">
        <v>109.3</v>
      </c>
      <c r="AG14" s="29">
        <v>109.4</v>
      </c>
      <c r="AH14" s="21">
        <v>109.7</v>
      </c>
      <c r="AI14" s="27">
        <v>110.5</v>
      </c>
      <c r="AJ14" s="28">
        <v>111</v>
      </c>
      <c r="AK14" s="37">
        <v>111.6</v>
      </c>
      <c r="AL14" s="37">
        <v>112.2</v>
      </c>
      <c r="AM14" s="38">
        <v>113.1</v>
      </c>
      <c r="AN14" s="27">
        <v>114.5</v>
      </c>
      <c r="AO14" s="27">
        <v>114.3</v>
      </c>
      <c r="AP14" s="28">
        <v>115.3</v>
      </c>
      <c r="AQ14" s="27">
        <v>117.3</v>
      </c>
      <c r="AR14" s="27">
        <v>117.5</v>
      </c>
      <c r="AS14" s="28">
        <v>117.1</v>
      </c>
      <c r="AT14" s="27">
        <v>118.1</v>
      </c>
      <c r="AW14" s="39" t="s">
        <v>64</v>
      </c>
      <c r="AX14" s="40">
        <v>108.1</v>
      </c>
      <c r="AY14" s="40">
        <v>107.8</v>
      </c>
      <c r="AZ14" s="40">
        <v>107.9</v>
      </c>
      <c r="BA14" s="40">
        <v>109.3</v>
      </c>
      <c r="BB14" s="40">
        <v>109.4</v>
      </c>
      <c r="BC14" s="41">
        <v>111</v>
      </c>
      <c r="BD14" s="41">
        <v>113.1</v>
      </c>
      <c r="BE14" s="41">
        <v>115.3</v>
      </c>
      <c r="BF14" s="41">
        <v>117.1</v>
      </c>
      <c r="BG14" s="41">
        <v>118.1</v>
      </c>
      <c r="BH14" s="36">
        <f t="shared" si="0"/>
        <v>1</v>
      </c>
    </row>
    <row r="15" spans="1:60" ht="21" x14ac:dyDescent="0.25">
      <c r="A15" s="20" t="s">
        <v>65</v>
      </c>
      <c r="B15" s="17" t="s">
        <v>45</v>
      </c>
      <c r="C15" s="27">
        <v>102.6</v>
      </c>
      <c r="D15" s="27">
        <v>102.6</v>
      </c>
      <c r="E15" s="27">
        <v>102.6</v>
      </c>
      <c r="F15" s="27">
        <v>102.6</v>
      </c>
      <c r="G15" s="27">
        <v>102.8</v>
      </c>
      <c r="H15" s="27">
        <v>102.8</v>
      </c>
      <c r="I15" s="27">
        <v>102.8</v>
      </c>
      <c r="J15" s="27">
        <v>103</v>
      </c>
      <c r="K15" s="27">
        <v>102.9</v>
      </c>
      <c r="L15" s="27">
        <v>102.5</v>
      </c>
      <c r="M15" s="27">
        <v>102.5</v>
      </c>
      <c r="N15" s="27">
        <v>102.5</v>
      </c>
      <c r="O15" s="27">
        <v>102.7</v>
      </c>
      <c r="P15" s="27">
        <v>102.8</v>
      </c>
      <c r="Q15" s="27">
        <v>102.8</v>
      </c>
      <c r="R15" s="27">
        <v>102.8</v>
      </c>
      <c r="S15" s="27">
        <v>102.9</v>
      </c>
      <c r="T15" s="27">
        <v>103</v>
      </c>
      <c r="U15" s="27">
        <v>103</v>
      </c>
      <c r="V15" s="27">
        <v>103</v>
      </c>
      <c r="W15" s="27">
        <v>103.1</v>
      </c>
      <c r="X15" s="28">
        <v>103</v>
      </c>
      <c r="Y15" s="27">
        <v>103.1</v>
      </c>
      <c r="Z15" s="27">
        <v>103.1</v>
      </c>
      <c r="AA15" s="28">
        <v>103.2</v>
      </c>
      <c r="AB15" s="27">
        <v>103.2</v>
      </c>
      <c r="AC15" s="27">
        <v>103.2</v>
      </c>
      <c r="AD15" s="28">
        <v>103.3</v>
      </c>
      <c r="AE15" s="27">
        <v>103.4</v>
      </c>
      <c r="AF15" s="27">
        <v>103.4</v>
      </c>
      <c r="AG15" s="28">
        <v>103.4</v>
      </c>
      <c r="AH15" s="27">
        <v>103.4</v>
      </c>
      <c r="AI15" s="21">
        <v>103.6</v>
      </c>
      <c r="AJ15" s="29">
        <v>103.6</v>
      </c>
      <c r="AK15" s="42">
        <v>103.6</v>
      </c>
      <c r="AL15" s="42">
        <v>103.6</v>
      </c>
      <c r="AM15" s="30">
        <v>103.9</v>
      </c>
      <c r="AN15" s="21">
        <v>103.8</v>
      </c>
      <c r="AO15" s="21">
        <v>103.8</v>
      </c>
      <c r="AP15" s="29">
        <v>103.7</v>
      </c>
      <c r="AQ15" s="43">
        <v>104</v>
      </c>
      <c r="AR15" s="43">
        <v>104.1</v>
      </c>
      <c r="AS15" s="44">
        <v>104.2</v>
      </c>
      <c r="AT15" s="21">
        <v>103.8</v>
      </c>
      <c r="AW15" s="33" t="s">
        <v>66</v>
      </c>
      <c r="AX15" s="45">
        <v>103</v>
      </c>
      <c r="AY15" s="45">
        <v>103.2</v>
      </c>
      <c r="AZ15" s="45">
        <v>103.3</v>
      </c>
      <c r="BA15" s="45">
        <v>103.4</v>
      </c>
      <c r="BB15" s="45">
        <v>103.4</v>
      </c>
      <c r="BC15" s="46">
        <v>103.6</v>
      </c>
      <c r="BD15" s="46">
        <v>103.9</v>
      </c>
      <c r="BE15" s="46">
        <v>103.7</v>
      </c>
      <c r="BF15" s="46">
        <v>104.2</v>
      </c>
      <c r="BG15" s="46">
        <v>103.8</v>
      </c>
      <c r="BH15" s="36">
        <f t="shared" si="0"/>
        <v>-0.40000000000000568</v>
      </c>
    </row>
    <row r="16" spans="1:60" ht="13.5" x14ac:dyDescent="0.25">
      <c r="A16" s="20" t="s">
        <v>67</v>
      </c>
      <c r="B16" s="17" t="s">
        <v>45</v>
      </c>
      <c r="C16" s="21">
        <v>106.7</v>
      </c>
      <c r="D16" s="21">
        <v>106.9</v>
      </c>
      <c r="E16" s="21">
        <v>106.4</v>
      </c>
      <c r="F16" s="21">
        <v>106.8</v>
      </c>
      <c r="G16" s="21">
        <v>107.2</v>
      </c>
      <c r="H16" s="21">
        <v>106.5</v>
      </c>
      <c r="I16" s="21">
        <v>105.8</v>
      </c>
      <c r="J16" s="21">
        <v>105</v>
      </c>
      <c r="K16" s="21">
        <v>103.4</v>
      </c>
      <c r="L16" s="21">
        <v>104.3</v>
      </c>
      <c r="M16" s="21">
        <v>105</v>
      </c>
      <c r="N16" s="21">
        <v>106</v>
      </c>
      <c r="O16" s="21">
        <v>104</v>
      </c>
      <c r="P16" s="21">
        <v>103.7</v>
      </c>
      <c r="Q16" s="21">
        <v>103.2</v>
      </c>
      <c r="R16" s="21">
        <v>104.6</v>
      </c>
      <c r="S16" s="21">
        <v>105.9</v>
      </c>
      <c r="T16" s="21">
        <v>106.8</v>
      </c>
      <c r="U16" s="21">
        <v>108.6</v>
      </c>
      <c r="V16" s="21">
        <v>108.7</v>
      </c>
      <c r="W16" s="21">
        <v>108.9</v>
      </c>
      <c r="X16" s="29">
        <v>109.6</v>
      </c>
      <c r="Y16" s="21">
        <v>110.9</v>
      </c>
      <c r="Z16" s="21">
        <v>112.4</v>
      </c>
      <c r="AA16" s="29">
        <v>111.3</v>
      </c>
      <c r="AB16" s="21">
        <v>112.4</v>
      </c>
      <c r="AC16" s="21">
        <v>114</v>
      </c>
      <c r="AD16" s="29">
        <v>114.6</v>
      </c>
      <c r="AE16" s="21">
        <v>114.5</v>
      </c>
      <c r="AF16" s="21">
        <v>116.7</v>
      </c>
      <c r="AG16" s="29">
        <v>120.6</v>
      </c>
      <c r="AH16" s="21">
        <v>118.4</v>
      </c>
      <c r="AI16" s="27">
        <v>119.6</v>
      </c>
      <c r="AJ16" s="28">
        <v>123.2</v>
      </c>
      <c r="AK16" s="37">
        <v>124.9</v>
      </c>
      <c r="AL16" s="37">
        <v>121.9</v>
      </c>
      <c r="AM16" s="38">
        <v>120.6</v>
      </c>
      <c r="AN16" s="27">
        <v>120.2</v>
      </c>
      <c r="AO16" s="27">
        <v>120.6</v>
      </c>
      <c r="AP16" s="28">
        <v>120.3</v>
      </c>
      <c r="AQ16" s="27">
        <v>122</v>
      </c>
      <c r="AR16" s="27">
        <v>123.5</v>
      </c>
      <c r="AS16" s="28">
        <v>123.4</v>
      </c>
      <c r="AT16" s="27">
        <v>122.8</v>
      </c>
      <c r="AW16" s="39" t="s">
        <v>68</v>
      </c>
      <c r="AX16" s="40">
        <v>109.6</v>
      </c>
      <c r="AY16" s="40">
        <v>111.3</v>
      </c>
      <c r="AZ16" s="40">
        <v>114.6</v>
      </c>
      <c r="BA16" s="40">
        <v>116.7</v>
      </c>
      <c r="BB16" s="40">
        <v>120.6</v>
      </c>
      <c r="BC16" s="41">
        <v>123.2</v>
      </c>
      <c r="BD16" s="41">
        <v>120.6</v>
      </c>
      <c r="BE16" s="41">
        <v>120.3</v>
      </c>
      <c r="BF16" s="41">
        <v>123.4</v>
      </c>
      <c r="BG16" s="41">
        <v>122.8</v>
      </c>
      <c r="BH16" s="36">
        <f t="shared" si="0"/>
        <v>-0.60000000000000853</v>
      </c>
    </row>
    <row r="17" spans="1:60" ht="13.5" x14ac:dyDescent="0.25">
      <c r="A17" s="20" t="s">
        <v>69</v>
      </c>
      <c r="B17" s="17" t="s">
        <v>45</v>
      </c>
      <c r="C17" s="27">
        <v>88.7</v>
      </c>
      <c r="D17" s="27">
        <v>87.8</v>
      </c>
      <c r="E17" s="27">
        <v>87.5</v>
      </c>
      <c r="F17" s="27">
        <v>87.2</v>
      </c>
      <c r="G17" s="27">
        <v>87.2</v>
      </c>
      <c r="H17" s="27">
        <v>86.8</v>
      </c>
      <c r="I17" s="27">
        <v>86.4</v>
      </c>
      <c r="J17" s="27">
        <v>86.2</v>
      </c>
      <c r="K17" s="27">
        <v>85.2</v>
      </c>
      <c r="L17" s="27">
        <v>84.7</v>
      </c>
      <c r="M17" s="27">
        <v>84</v>
      </c>
      <c r="N17" s="27">
        <v>83.6</v>
      </c>
      <c r="O17" s="27">
        <v>83.5</v>
      </c>
      <c r="P17" s="27">
        <v>83.9</v>
      </c>
      <c r="Q17" s="27">
        <v>83.7</v>
      </c>
      <c r="R17" s="27">
        <v>83.7</v>
      </c>
      <c r="S17" s="27">
        <v>84.5</v>
      </c>
      <c r="T17" s="27">
        <v>84.6</v>
      </c>
      <c r="U17" s="27">
        <v>84.3</v>
      </c>
      <c r="V17" s="27">
        <v>83.8</v>
      </c>
      <c r="W17" s="27">
        <v>83.4</v>
      </c>
      <c r="X17" s="28">
        <v>82.7</v>
      </c>
      <c r="Y17" s="27">
        <v>82.8</v>
      </c>
      <c r="Z17" s="27">
        <v>82.8</v>
      </c>
      <c r="AA17" s="28">
        <v>83.1</v>
      </c>
      <c r="AB17" s="27">
        <v>82.6</v>
      </c>
      <c r="AC17" s="27">
        <v>82</v>
      </c>
      <c r="AD17" s="28">
        <v>81.900000000000006</v>
      </c>
      <c r="AE17" s="27">
        <v>81.8</v>
      </c>
      <c r="AF17" s="27">
        <v>82.2</v>
      </c>
      <c r="AG17" s="28">
        <v>81.8</v>
      </c>
      <c r="AH17" s="27">
        <v>81.900000000000006</v>
      </c>
      <c r="AI17" s="21">
        <v>81.3</v>
      </c>
      <c r="AJ17" s="29">
        <v>80.900000000000006</v>
      </c>
      <c r="AK17" s="42">
        <v>80.2</v>
      </c>
      <c r="AL17" s="42">
        <v>80.5</v>
      </c>
      <c r="AM17" s="30">
        <v>81.2</v>
      </c>
      <c r="AN17" s="21">
        <v>81</v>
      </c>
      <c r="AO17" s="21">
        <v>80.3</v>
      </c>
      <c r="AP17" s="29">
        <v>81.099999999999994</v>
      </c>
      <c r="AQ17" s="43">
        <v>81.8</v>
      </c>
      <c r="AR17" s="43">
        <v>83.5</v>
      </c>
      <c r="AS17" s="44">
        <v>82.6</v>
      </c>
      <c r="AT17" s="21">
        <v>81.2</v>
      </c>
      <c r="AW17" s="33" t="s">
        <v>70</v>
      </c>
      <c r="AX17" s="45">
        <v>82.7</v>
      </c>
      <c r="AY17" s="45">
        <v>83.1</v>
      </c>
      <c r="AZ17" s="45">
        <v>81.900000000000006</v>
      </c>
      <c r="BA17" s="45">
        <v>82.2</v>
      </c>
      <c r="BB17" s="45">
        <v>81.8</v>
      </c>
      <c r="BC17" s="46">
        <v>80.900000000000006</v>
      </c>
      <c r="BD17" s="46">
        <v>81.2</v>
      </c>
      <c r="BE17" s="46">
        <v>81.099999999999994</v>
      </c>
      <c r="BF17" s="46">
        <v>82.6</v>
      </c>
      <c r="BG17" s="46">
        <v>81.2</v>
      </c>
      <c r="BH17" s="36">
        <f t="shared" si="0"/>
        <v>-1.3999999999999915</v>
      </c>
    </row>
    <row r="18" spans="1:60" ht="21" x14ac:dyDescent="0.25">
      <c r="A18" s="20" t="s">
        <v>71</v>
      </c>
      <c r="B18" s="17" t="s">
        <v>45</v>
      </c>
      <c r="C18" s="21">
        <v>100.6</v>
      </c>
      <c r="D18" s="21">
        <v>99.9</v>
      </c>
      <c r="E18" s="21">
        <v>99.7</v>
      </c>
      <c r="F18" s="21">
        <v>100.2</v>
      </c>
      <c r="G18" s="21">
        <v>100.1</v>
      </c>
      <c r="H18" s="21">
        <v>99.7</v>
      </c>
      <c r="I18" s="21">
        <v>100.3</v>
      </c>
      <c r="J18" s="21">
        <v>100.2</v>
      </c>
      <c r="K18" s="21">
        <v>100.2</v>
      </c>
      <c r="L18" s="21">
        <v>100.9</v>
      </c>
      <c r="M18" s="21">
        <v>101</v>
      </c>
      <c r="N18" s="21">
        <v>100.9</v>
      </c>
      <c r="O18" s="21">
        <v>100</v>
      </c>
      <c r="P18" s="21">
        <v>100.1</v>
      </c>
      <c r="Q18" s="21">
        <v>100</v>
      </c>
      <c r="R18" s="21">
        <v>101.1</v>
      </c>
      <c r="S18" s="21">
        <v>101.3</v>
      </c>
      <c r="T18" s="21">
        <v>101.4</v>
      </c>
      <c r="U18" s="21">
        <v>101.7</v>
      </c>
      <c r="V18" s="21">
        <v>101.5</v>
      </c>
      <c r="W18" s="21">
        <v>100</v>
      </c>
      <c r="X18" s="29">
        <v>99.8</v>
      </c>
      <c r="Y18" s="21">
        <v>100.1</v>
      </c>
      <c r="Z18" s="21">
        <v>100.3</v>
      </c>
      <c r="AA18" s="29">
        <v>100.1</v>
      </c>
      <c r="AB18" s="21">
        <v>99.7</v>
      </c>
      <c r="AC18" s="21">
        <v>99.4</v>
      </c>
      <c r="AD18" s="29">
        <v>100.8</v>
      </c>
      <c r="AE18" s="21">
        <v>101.7</v>
      </c>
      <c r="AF18" s="21">
        <v>101.7</v>
      </c>
      <c r="AG18" s="29">
        <v>101.1</v>
      </c>
      <c r="AH18" s="21">
        <v>100.3</v>
      </c>
      <c r="AI18" s="27">
        <v>100</v>
      </c>
      <c r="AJ18" s="28">
        <v>99.7</v>
      </c>
      <c r="AK18" s="37">
        <v>100.1</v>
      </c>
      <c r="AL18" s="37">
        <v>101.3</v>
      </c>
      <c r="AM18" s="38">
        <v>101.1</v>
      </c>
      <c r="AN18" s="27">
        <v>101.1</v>
      </c>
      <c r="AO18" s="27">
        <v>101.1</v>
      </c>
      <c r="AP18" s="28">
        <v>102.8</v>
      </c>
      <c r="AQ18" s="27">
        <v>103.7</v>
      </c>
      <c r="AR18" s="27">
        <v>103.6</v>
      </c>
      <c r="AS18" s="28">
        <v>103.7</v>
      </c>
      <c r="AT18" s="27">
        <v>103.4</v>
      </c>
      <c r="AW18" s="39" t="s">
        <v>72</v>
      </c>
      <c r="AX18" s="40">
        <v>99.8</v>
      </c>
      <c r="AY18" s="40">
        <v>100.1</v>
      </c>
      <c r="AZ18" s="40">
        <v>100.8</v>
      </c>
      <c r="BA18" s="40">
        <v>101.7</v>
      </c>
      <c r="BB18" s="40">
        <v>101.1</v>
      </c>
      <c r="BC18" s="41">
        <v>99.7</v>
      </c>
      <c r="BD18" s="41">
        <v>101.1</v>
      </c>
      <c r="BE18" s="41">
        <v>102.8</v>
      </c>
      <c r="BF18" s="41">
        <v>103.7</v>
      </c>
      <c r="BG18" s="41">
        <v>103.4</v>
      </c>
      <c r="BH18" s="36">
        <f t="shared" si="0"/>
        <v>-0.29999999999999716</v>
      </c>
    </row>
    <row r="19" spans="1:60" ht="13.5" x14ac:dyDescent="0.25">
      <c r="A19" s="20" t="s">
        <v>73</v>
      </c>
      <c r="B19" s="17" t="s">
        <v>45</v>
      </c>
      <c r="C19" s="27">
        <v>76.8</v>
      </c>
      <c r="D19" s="27">
        <v>77.400000000000006</v>
      </c>
      <c r="E19" s="27">
        <v>77.7</v>
      </c>
      <c r="F19" s="27">
        <v>77.7</v>
      </c>
      <c r="G19" s="27">
        <v>77.7</v>
      </c>
      <c r="H19" s="27">
        <v>77.8</v>
      </c>
      <c r="I19" s="27">
        <v>77.8</v>
      </c>
      <c r="J19" s="27">
        <v>77.8</v>
      </c>
      <c r="K19" s="27">
        <v>77.8</v>
      </c>
      <c r="L19" s="27">
        <v>77.8</v>
      </c>
      <c r="M19" s="27">
        <v>77.8</v>
      </c>
      <c r="N19" s="27">
        <v>77.8</v>
      </c>
      <c r="O19" s="27">
        <v>77.8</v>
      </c>
      <c r="P19" s="27">
        <v>73.599999999999994</v>
      </c>
      <c r="Q19" s="27">
        <v>73.599999999999994</v>
      </c>
      <c r="R19" s="27">
        <v>73.599999999999994</v>
      </c>
      <c r="S19" s="27">
        <v>73.599999999999994</v>
      </c>
      <c r="T19" s="27">
        <v>73.599999999999994</v>
      </c>
      <c r="U19" s="27">
        <v>73.599999999999994</v>
      </c>
      <c r="V19" s="27">
        <v>73.599999999999994</v>
      </c>
      <c r="W19" s="27">
        <v>73.599999999999994</v>
      </c>
      <c r="X19" s="28">
        <v>73.599999999999994</v>
      </c>
      <c r="Y19" s="27">
        <v>73.599999999999994</v>
      </c>
      <c r="Z19" s="27">
        <v>73.599999999999994</v>
      </c>
      <c r="AA19" s="28">
        <v>73.599999999999994</v>
      </c>
      <c r="AB19" s="27">
        <v>72.7</v>
      </c>
      <c r="AC19" s="27">
        <v>72.8</v>
      </c>
      <c r="AD19" s="28">
        <v>72.8</v>
      </c>
      <c r="AE19" s="27">
        <v>72.8</v>
      </c>
      <c r="AF19" s="27">
        <v>73</v>
      </c>
      <c r="AG19" s="28">
        <v>73</v>
      </c>
      <c r="AH19" s="27">
        <v>73</v>
      </c>
      <c r="AI19" s="21">
        <v>73.2</v>
      </c>
      <c r="AJ19" s="29">
        <v>73.2</v>
      </c>
      <c r="AK19" s="42">
        <v>73.2</v>
      </c>
      <c r="AL19" s="42">
        <v>73.2</v>
      </c>
      <c r="AM19" s="30">
        <v>73.2</v>
      </c>
      <c r="AN19" s="21">
        <v>73.3</v>
      </c>
      <c r="AO19" s="21">
        <v>73.400000000000006</v>
      </c>
      <c r="AP19" s="29">
        <v>73.400000000000006</v>
      </c>
      <c r="AQ19" s="43">
        <v>73.599999999999994</v>
      </c>
      <c r="AR19" s="43">
        <v>73.7</v>
      </c>
      <c r="AS19" s="44">
        <v>73.7</v>
      </c>
      <c r="AT19" s="21">
        <v>73.5</v>
      </c>
      <c r="AW19" s="33" t="s">
        <v>74</v>
      </c>
      <c r="AX19" s="45">
        <v>73.599999999999994</v>
      </c>
      <c r="AY19" s="45">
        <v>73.599999999999994</v>
      </c>
      <c r="AZ19" s="45">
        <v>72.8</v>
      </c>
      <c r="BA19" s="45">
        <v>73</v>
      </c>
      <c r="BB19" s="45">
        <v>73</v>
      </c>
      <c r="BC19" s="46">
        <v>73.2</v>
      </c>
      <c r="BD19" s="46">
        <v>73.2</v>
      </c>
      <c r="BE19" s="46">
        <v>73.400000000000006</v>
      </c>
      <c r="BF19" s="46">
        <v>73.7</v>
      </c>
      <c r="BG19" s="46">
        <v>73.5</v>
      </c>
      <c r="BH19" s="36">
        <f t="shared" si="0"/>
        <v>-0.20000000000000284</v>
      </c>
    </row>
    <row r="20" spans="1:60" ht="21" x14ac:dyDescent="0.25">
      <c r="A20" s="20" t="s">
        <v>75</v>
      </c>
      <c r="B20" s="17" t="s">
        <v>45</v>
      </c>
      <c r="C20" s="21">
        <v>105.1</v>
      </c>
      <c r="D20" s="21">
        <v>104</v>
      </c>
      <c r="E20" s="21">
        <v>103</v>
      </c>
      <c r="F20" s="21">
        <v>102.1</v>
      </c>
      <c r="G20" s="21">
        <v>102.2</v>
      </c>
      <c r="H20" s="21">
        <v>102.3</v>
      </c>
      <c r="I20" s="21">
        <v>102</v>
      </c>
      <c r="J20" s="21">
        <v>102.5</v>
      </c>
      <c r="K20" s="21">
        <v>102.7</v>
      </c>
      <c r="L20" s="21">
        <v>105</v>
      </c>
      <c r="M20" s="21">
        <v>107.6</v>
      </c>
      <c r="N20" s="21">
        <v>110.3</v>
      </c>
      <c r="O20" s="21">
        <v>105.9</v>
      </c>
      <c r="P20" s="21">
        <v>104.5</v>
      </c>
      <c r="Q20" s="21">
        <v>101.9</v>
      </c>
      <c r="R20" s="21">
        <v>103</v>
      </c>
      <c r="S20" s="21">
        <v>103.3</v>
      </c>
      <c r="T20" s="21">
        <v>103.4</v>
      </c>
      <c r="U20" s="21">
        <v>103.2</v>
      </c>
      <c r="V20" s="21">
        <v>103.6</v>
      </c>
      <c r="W20" s="21">
        <v>104</v>
      </c>
      <c r="X20" s="29">
        <v>105.8</v>
      </c>
      <c r="Y20" s="21">
        <v>107.4</v>
      </c>
      <c r="Z20" s="21">
        <v>109.2</v>
      </c>
      <c r="AA20" s="29">
        <v>106.8</v>
      </c>
      <c r="AB20" s="21">
        <v>106.3</v>
      </c>
      <c r="AC20" s="21">
        <v>105.8</v>
      </c>
      <c r="AD20" s="29">
        <v>106.6</v>
      </c>
      <c r="AE20" s="21">
        <v>107.8</v>
      </c>
      <c r="AF20" s="21">
        <v>107.2</v>
      </c>
      <c r="AG20" s="29">
        <v>107.9</v>
      </c>
      <c r="AH20" s="21">
        <v>108</v>
      </c>
      <c r="AI20" s="27">
        <v>109.1</v>
      </c>
      <c r="AJ20" s="28">
        <v>110.5</v>
      </c>
      <c r="AK20" s="37">
        <v>112.3</v>
      </c>
      <c r="AL20" s="37">
        <v>117.4</v>
      </c>
      <c r="AM20" s="38">
        <v>112.2</v>
      </c>
      <c r="AN20" s="27">
        <v>111.9</v>
      </c>
      <c r="AO20" s="27">
        <v>112</v>
      </c>
      <c r="AP20" s="28">
        <v>112.3</v>
      </c>
      <c r="AQ20" s="27">
        <v>113.1</v>
      </c>
      <c r="AR20" s="27">
        <v>113.7</v>
      </c>
      <c r="AS20" s="28">
        <v>114.1</v>
      </c>
      <c r="AT20" s="27">
        <v>115.4</v>
      </c>
      <c r="AW20" s="39" t="s">
        <v>76</v>
      </c>
      <c r="AX20" s="40">
        <v>105.8</v>
      </c>
      <c r="AY20" s="40">
        <v>106.8</v>
      </c>
      <c r="AZ20" s="40">
        <v>106.6</v>
      </c>
      <c r="BA20" s="40">
        <v>107.2</v>
      </c>
      <c r="BB20" s="40">
        <v>107.9</v>
      </c>
      <c r="BC20" s="41">
        <v>110.5</v>
      </c>
      <c r="BD20" s="41">
        <v>112.2</v>
      </c>
      <c r="BE20" s="41">
        <v>112.3</v>
      </c>
      <c r="BF20" s="41">
        <v>114.1</v>
      </c>
      <c r="BG20" s="41">
        <v>115.4</v>
      </c>
      <c r="BH20" s="36">
        <f>BG20-BF20</f>
        <v>1.3000000000000114</v>
      </c>
    </row>
    <row r="21" spans="1:60" ht="13.5" x14ac:dyDescent="0.25">
      <c r="A21" s="20" t="s">
        <v>77</v>
      </c>
      <c r="B21" s="17" t="s">
        <v>45</v>
      </c>
      <c r="C21" s="27">
        <v>106.7</v>
      </c>
      <c r="D21" s="27">
        <v>106.9</v>
      </c>
      <c r="E21" s="27">
        <v>107</v>
      </c>
      <c r="F21" s="27">
        <v>106.8</v>
      </c>
      <c r="G21" s="27">
        <v>107.2</v>
      </c>
      <c r="H21" s="27">
        <v>107.3</v>
      </c>
      <c r="I21" s="27">
        <v>107.5</v>
      </c>
      <c r="J21" s="27">
        <v>107.5</v>
      </c>
      <c r="K21" s="27">
        <v>107.4</v>
      </c>
      <c r="L21" s="27">
        <v>107.3</v>
      </c>
      <c r="M21" s="27">
        <v>106.9</v>
      </c>
      <c r="N21" s="27">
        <v>106.9</v>
      </c>
      <c r="O21" s="27">
        <v>106.9</v>
      </c>
      <c r="P21" s="27">
        <v>107</v>
      </c>
      <c r="Q21" s="27">
        <v>107.1</v>
      </c>
      <c r="R21" s="27">
        <v>107.2</v>
      </c>
      <c r="S21" s="27">
        <v>107.3</v>
      </c>
      <c r="T21" s="27">
        <v>108.2</v>
      </c>
      <c r="U21" s="27">
        <v>108.1</v>
      </c>
      <c r="V21" s="27">
        <v>108.2</v>
      </c>
      <c r="W21" s="27">
        <v>108.2</v>
      </c>
      <c r="X21" s="28">
        <v>108.3</v>
      </c>
      <c r="Y21" s="27">
        <v>108.6</v>
      </c>
      <c r="Z21" s="27">
        <v>108.6</v>
      </c>
      <c r="AA21" s="28">
        <v>108.4</v>
      </c>
      <c r="AB21" s="27">
        <v>108.1</v>
      </c>
      <c r="AC21" s="27">
        <v>108.1</v>
      </c>
      <c r="AD21" s="28">
        <v>108.5</v>
      </c>
      <c r="AE21" s="27">
        <v>109</v>
      </c>
      <c r="AF21" s="27">
        <v>109</v>
      </c>
      <c r="AG21" s="28">
        <v>109.2</v>
      </c>
      <c r="AH21" s="27">
        <v>109.7</v>
      </c>
      <c r="AI21" s="21">
        <v>109.8</v>
      </c>
      <c r="AJ21" s="29">
        <v>109.9</v>
      </c>
      <c r="AK21" s="42">
        <v>110.7</v>
      </c>
      <c r="AL21" s="42">
        <v>110.9</v>
      </c>
      <c r="AM21" s="30">
        <v>110.9</v>
      </c>
      <c r="AN21" s="21">
        <v>111.7</v>
      </c>
      <c r="AO21" s="21">
        <v>112.3</v>
      </c>
      <c r="AP21" s="29">
        <v>112.6</v>
      </c>
      <c r="AQ21" s="43">
        <v>113.2</v>
      </c>
      <c r="AR21" s="43">
        <v>113.3</v>
      </c>
      <c r="AS21" s="44">
        <v>113.3</v>
      </c>
      <c r="AT21" s="21">
        <v>114.3</v>
      </c>
      <c r="AW21" s="33" t="s">
        <v>78</v>
      </c>
      <c r="AX21" s="45">
        <v>108.3</v>
      </c>
      <c r="AY21" s="45">
        <v>108.4</v>
      </c>
      <c r="AZ21" s="45">
        <v>108.5</v>
      </c>
      <c r="BA21" s="45">
        <v>109</v>
      </c>
      <c r="BB21" s="45">
        <v>109.2</v>
      </c>
      <c r="BC21" s="46">
        <v>109.9</v>
      </c>
      <c r="BD21" s="46">
        <v>110.9</v>
      </c>
      <c r="BE21" s="46">
        <v>112.6</v>
      </c>
      <c r="BF21" s="46">
        <v>113.3</v>
      </c>
      <c r="BG21" s="46">
        <v>114.3</v>
      </c>
      <c r="BH21" s="36">
        <f t="shared" si="0"/>
        <v>1</v>
      </c>
    </row>
    <row r="22" spans="1:60" ht="21" x14ac:dyDescent="0.25">
      <c r="A22" s="20" t="s">
        <v>79</v>
      </c>
      <c r="B22" s="17" t="s">
        <v>45</v>
      </c>
      <c r="C22" s="21">
        <v>103.7</v>
      </c>
      <c r="D22" s="21">
        <v>103.7</v>
      </c>
      <c r="E22" s="21">
        <v>103.6</v>
      </c>
      <c r="F22" s="21">
        <v>103.7</v>
      </c>
      <c r="G22" s="21">
        <v>104</v>
      </c>
      <c r="H22" s="21">
        <v>103.9</v>
      </c>
      <c r="I22" s="21">
        <v>103.8</v>
      </c>
      <c r="J22" s="21">
        <v>103.3</v>
      </c>
      <c r="K22" s="21">
        <v>103.4</v>
      </c>
      <c r="L22" s="21">
        <v>103.7</v>
      </c>
      <c r="M22" s="21">
        <v>103.7</v>
      </c>
      <c r="N22" s="21">
        <v>104</v>
      </c>
      <c r="O22" s="21">
        <v>103.2</v>
      </c>
      <c r="P22" s="21">
        <v>103.3</v>
      </c>
      <c r="Q22" s="21">
        <v>103</v>
      </c>
      <c r="R22" s="21">
        <v>103.4</v>
      </c>
      <c r="S22" s="21">
        <v>104.1</v>
      </c>
      <c r="T22" s="21">
        <v>104.4</v>
      </c>
      <c r="U22" s="21">
        <v>104.6</v>
      </c>
      <c r="V22" s="21">
        <v>104.8</v>
      </c>
      <c r="W22" s="21">
        <v>105</v>
      </c>
      <c r="X22" s="29">
        <v>105.2</v>
      </c>
      <c r="Y22" s="21">
        <v>105.8</v>
      </c>
      <c r="Z22" s="21">
        <v>106.3</v>
      </c>
      <c r="AA22" s="29">
        <v>106</v>
      </c>
      <c r="AB22" s="21">
        <v>106.6</v>
      </c>
      <c r="AC22" s="21">
        <v>107.5</v>
      </c>
      <c r="AD22" s="29">
        <v>108</v>
      </c>
      <c r="AE22" s="21">
        <v>109.8</v>
      </c>
      <c r="AF22" s="21">
        <v>111</v>
      </c>
      <c r="AG22" s="29">
        <v>112.1</v>
      </c>
      <c r="AH22" s="21">
        <v>112</v>
      </c>
      <c r="AI22" s="27">
        <v>112.8</v>
      </c>
      <c r="AJ22" s="28">
        <v>114</v>
      </c>
      <c r="AK22" s="37">
        <v>114.7</v>
      </c>
      <c r="AL22" s="37">
        <v>116.3</v>
      </c>
      <c r="AM22" s="38">
        <v>116.1</v>
      </c>
      <c r="AN22" s="27">
        <v>120.8</v>
      </c>
      <c r="AO22" s="27">
        <v>121.7</v>
      </c>
      <c r="AP22" s="28">
        <v>121.9</v>
      </c>
      <c r="AQ22" s="27">
        <v>121.9</v>
      </c>
      <c r="AR22" s="27">
        <v>122.2</v>
      </c>
      <c r="AS22" s="28">
        <v>121.5</v>
      </c>
      <c r="AT22" s="27">
        <v>121.2</v>
      </c>
      <c r="AW22" s="39" t="s">
        <v>80</v>
      </c>
      <c r="AX22" s="40">
        <v>105.2</v>
      </c>
      <c r="AY22" s="40">
        <v>106</v>
      </c>
      <c r="AZ22" s="40">
        <v>108</v>
      </c>
      <c r="BA22" s="40">
        <v>111</v>
      </c>
      <c r="BB22" s="40">
        <v>112.1</v>
      </c>
      <c r="BC22" s="41">
        <v>114</v>
      </c>
      <c r="BD22" s="41">
        <v>116.1</v>
      </c>
      <c r="BE22" s="41">
        <v>121.9</v>
      </c>
      <c r="BF22" s="41">
        <v>121.5</v>
      </c>
      <c r="BG22" s="41">
        <v>121.2</v>
      </c>
      <c r="BH22" s="36">
        <f t="shared" si="0"/>
        <v>-0.29999999999999716</v>
      </c>
    </row>
    <row r="23" spans="1:60" x14ac:dyDescent="0.2">
      <c r="A23" s="47"/>
    </row>
    <row r="24" spans="1:60" x14ac:dyDescent="0.2">
      <c r="A24" s="48" t="s">
        <v>81</v>
      </c>
    </row>
    <row r="25" spans="1:60" x14ac:dyDescent="0.2">
      <c r="A25" s="49" t="s">
        <v>82</v>
      </c>
      <c r="B25" s="48" t="s">
        <v>83</v>
      </c>
    </row>
    <row r="26" spans="1:60" x14ac:dyDescent="0.2">
      <c r="A26" s="49" t="s">
        <v>84</v>
      </c>
      <c r="B26" s="48" t="s">
        <v>85</v>
      </c>
      <c r="AW26" s="50"/>
    </row>
    <row r="27" spans="1:60" x14ac:dyDescent="0.2">
      <c r="A27" s="15"/>
      <c r="AW27" s="50"/>
    </row>
    <row r="28" spans="1:60" x14ac:dyDescent="0.2">
      <c r="AW28" s="61" t="s">
        <v>113</v>
      </c>
    </row>
    <row r="29" spans="1:60" x14ac:dyDescent="0.2">
      <c r="A29" s="15"/>
      <c r="AW29" s="50"/>
    </row>
    <row r="30" spans="1:60" x14ac:dyDescent="0.2">
      <c r="AW30" s="50"/>
    </row>
    <row r="31" spans="1:60" x14ac:dyDescent="0.2">
      <c r="AW31" s="50"/>
    </row>
    <row r="32" spans="1:60" x14ac:dyDescent="0.2">
      <c r="AW32" s="50"/>
    </row>
    <row r="33" spans="49:49" x14ac:dyDescent="0.2">
      <c r="AW33" s="50"/>
    </row>
    <row r="34" spans="49:49" x14ac:dyDescent="0.2">
      <c r="AW34" s="50"/>
    </row>
    <row r="35" spans="49:49" x14ac:dyDescent="0.2">
      <c r="AW35" s="50"/>
    </row>
    <row r="36" spans="49:49" x14ac:dyDescent="0.2">
      <c r="AW36" s="50"/>
    </row>
    <row r="37" spans="49:49" x14ac:dyDescent="0.2">
      <c r="AW37" s="50"/>
    </row>
    <row r="38" spans="49:49" x14ac:dyDescent="0.2">
      <c r="AW38" s="50"/>
    </row>
    <row r="39" spans="49:49" x14ac:dyDescent="0.2">
      <c r="AW39" s="50"/>
    </row>
    <row r="40" spans="49:49" x14ac:dyDescent="0.2">
      <c r="AW40" s="50"/>
    </row>
    <row r="41" spans="49:49" x14ac:dyDescent="0.2">
      <c r="AW41" s="50"/>
    </row>
    <row r="42" spans="49:49" x14ac:dyDescent="0.2">
      <c r="AW42" s="50"/>
    </row>
    <row r="43" spans="49:49" x14ac:dyDescent="0.2">
      <c r="AW43" s="50"/>
    </row>
    <row r="44" spans="49:49" x14ac:dyDescent="0.2">
      <c r="AW44" s="50"/>
    </row>
  </sheetData>
  <mergeCells count="7">
    <mergeCell ref="A6:B6"/>
    <mergeCell ref="A3:B3"/>
    <mergeCell ref="C3:AH3"/>
    <mergeCell ref="A4:B4"/>
    <mergeCell ref="C4:AH4"/>
    <mergeCell ref="A5:B5"/>
    <mergeCell ref="C5:AH5"/>
  </mergeCells>
  <hyperlinks>
    <hyperlink ref="A2" r:id="rId1" display="http://dati.istat.it/OECDStat_Metadata/ShowMetadata.ashx?Dataset=DCSP_NIC1B2015&amp;ShowOnWeb=true&amp;Lang=it"/>
  </hyperlinks>
  <pageMargins left="0.75" right="0.75" top="1" bottom="1" header="0.5" footer="0.5"/>
  <pageSetup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AW28"/>
  <sheetViews>
    <sheetView zoomScale="115" zoomScaleNormal="115" workbookViewId="0">
      <pane xSplit="1" topLeftCell="B1" activePane="topRight" state="frozen"/>
      <selection activeCell="AX41" sqref="AX41"/>
      <selection pane="topRight" activeCell="Q28" sqref="Q28"/>
    </sheetView>
  </sheetViews>
  <sheetFormatPr defaultRowHeight="12.75" x14ac:dyDescent="0.2"/>
  <cols>
    <col min="1" max="1" width="9.140625" style="2"/>
    <col min="2" max="2" width="10" style="2" customWidth="1"/>
    <col min="3" max="16384" width="9.140625" style="2"/>
  </cols>
  <sheetData>
    <row r="2" spans="1:49" ht="21.75" customHeight="1" x14ac:dyDescent="0.2">
      <c r="A2" s="4" t="s">
        <v>2</v>
      </c>
      <c r="B2" s="5"/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4" spans="1:49" x14ac:dyDescent="0.2">
      <c r="B4" s="10" t="s">
        <v>8</v>
      </c>
      <c r="C4" s="11"/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12" t="s">
        <v>25</v>
      </c>
      <c r="U4" s="12" t="s">
        <v>26</v>
      </c>
      <c r="V4" s="12" t="s">
        <v>27</v>
      </c>
      <c r="W4" s="12" t="s">
        <v>28</v>
      </c>
      <c r="X4" s="12" t="s">
        <v>29</v>
      </c>
      <c r="Y4" s="12" t="s">
        <v>30</v>
      </c>
      <c r="Z4" s="51" t="s">
        <v>31</v>
      </c>
      <c r="AA4" s="51" t="s">
        <v>32</v>
      </c>
      <c r="AB4" s="51" t="s">
        <v>33</v>
      </c>
      <c r="AC4" s="52" t="s">
        <v>34</v>
      </c>
      <c r="AD4" s="52" t="s">
        <v>35</v>
      </c>
      <c r="AE4" s="52" t="s">
        <v>36</v>
      </c>
      <c r="AF4" s="52" t="s">
        <v>37</v>
      </c>
      <c r="AG4" s="52" t="s">
        <v>38</v>
      </c>
      <c r="AH4" s="12" t="s">
        <v>39</v>
      </c>
      <c r="AI4" s="12" t="s">
        <v>40</v>
      </c>
      <c r="AJ4" s="12" t="s">
        <v>41</v>
      </c>
      <c r="AK4" s="53" t="s">
        <v>49</v>
      </c>
      <c r="AL4" s="53" t="s">
        <v>86</v>
      </c>
      <c r="AM4" s="53" t="s">
        <v>87</v>
      </c>
      <c r="AN4" s="53" t="s">
        <v>50</v>
      </c>
      <c r="AO4" s="53" t="s">
        <v>88</v>
      </c>
      <c r="AP4" s="53" t="s">
        <v>89</v>
      </c>
      <c r="AQ4" s="53" t="s">
        <v>51</v>
      </c>
      <c r="AR4" s="53" t="s">
        <v>90</v>
      </c>
      <c r="AS4" s="53" t="s">
        <v>91</v>
      </c>
      <c r="AT4" s="53" t="s">
        <v>52</v>
      </c>
      <c r="AU4" s="12" t="s">
        <v>92</v>
      </c>
      <c r="AV4" s="12" t="s">
        <v>93</v>
      </c>
      <c r="AW4" s="12" t="s">
        <v>42</v>
      </c>
    </row>
    <row r="5" spans="1:49" ht="21" x14ac:dyDescent="0.25">
      <c r="A5" s="2" t="s">
        <v>94</v>
      </c>
      <c r="B5" s="20" t="s">
        <v>95</v>
      </c>
      <c r="C5" s="17"/>
      <c r="D5" s="29">
        <v>102.9</v>
      </c>
      <c r="E5" s="29">
        <v>102.8</v>
      </c>
      <c r="F5" s="29">
        <v>102.6</v>
      </c>
      <c r="G5" s="29">
        <v>102.8</v>
      </c>
      <c r="H5" s="29">
        <v>102.9</v>
      </c>
      <c r="I5" s="29">
        <v>102.8</v>
      </c>
      <c r="J5" s="29">
        <v>102.9</v>
      </c>
      <c r="K5" s="29">
        <v>103</v>
      </c>
      <c r="L5" s="29">
        <v>102.8</v>
      </c>
      <c r="M5" s="29">
        <v>102.9</v>
      </c>
      <c r="N5" s="29">
        <v>102.7</v>
      </c>
      <c r="O5" s="29">
        <v>103</v>
      </c>
      <c r="P5" s="29">
        <v>102.3</v>
      </c>
      <c r="Q5" s="29">
        <v>102.5</v>
      </c>
      <c r="R5" s="29">
        <v>102.4</v>
      </c>
      <c r="S5" s="29">
        <v>102.6</v>
      </c>
      <c r="T5" s="29">
        <v>103.3</v>
      </c>
      <c r="U5" s="29">
        <v>103.4</v>
      </c>
      <c r="V5" s="29">
        <v>103.7</v>
      </c>
      <c r="W5" s="29">
        <v>104.1</v>
      </c>
      <c r="X5" s="29">
        <v>104.1</v>
      </c>
      <c r="Y5" s="29">
        <v>104.2</v>
      </c>
      <c r="Z5" s="29">
        <v>104.7</v>
      </c>
      <c r="AA5" s="29">
        <v>105.1</v>
      </c>
      <c r="AB5" s="29">
        <v>104.9</v>
      </c>
      <c r="AC5" s="29">
        <v>105.6</v>
      </c>
      <c r="AD5" s="29">
        <v>106.2</v>
      </c>
      <c r="AE5" s="29">
        <v>106.6</v>
      </c>
      <c r="AF5" s="29">
        <v>108.3</v>
      </c>
      <c r="AG5" s="29">
        <v>109.3</v>
      </c>
      <c r="AH5" s="30">
        <v>110.4</v>
      </c>
      <c r="AI5" s="30">
        <v>110.3</v>
      </c>
      <c r="AJ5" s="30">
        <v>111.2</v>
      </c>
      <c r="AK5" s="30">
        <v>112.5</v>
      </c>
      <c r="AL5" s="30">
        <v>113</v>
      </c>
      <c r="AM5" s="30">
        <v>113.9</v>
      </c>
      <c r="AN5" s="30">
        <v>114.2</v>
      </c>
      <c r="AO5" s="30">
        <v>118.1</v>
      </c>
      <c r="AP5" s="30">
        <v>118.7</v>
      </c>
      <c r="AQ5" s="30">
        <v>119</v>
      </c>
      <c r="AR5" s="30">
        <v>119.1</v>
      </c>
      <c r="AS5" s="30">
        <v>119.3</v>
      </c>
      <c r="AT5" s="54">
        <v>118.8</v>
      </c>
      <c r="AU5" s="21">
        <v>119.3</v>
      </c>
      <c r="AV5" s="21">
        <v>119.7</v>
      </c>
      <c r="AW5" s="21">
        <v>119.7</v>
      </c>
    </row>
    <row r="6" spans="1:49" ht="21" x14ac:dyDescent="0.25">
      <c r="A6" s="2" t="s">
        <v>7</v>
      </c>
      <c r="B6" s="20" t="s">
        <v>95</v>
      </c>
      <c r="C6" s="17" t="s">
        <v>45</v>
      </c>
      <c r="D6" s="28">
        <v>103.8</v>
      </c>
      <c r="E6" s="28">
        <v>103.7</v>
      </c>
      <c r="F6" s="28">
        <v>103.7</v>
      </c>
      <c r="G6" s="28">
        <v>103.7</v>
      </c>
      <c r="H6" s="28">
        <v>104.1</v>
      </c>
      <c r="I6" s="28">
        <v>103.9</v>
      </c>
      <c r="J6" s="28">
        <v>103.9</v>
      </c>
      <c r="K6" s="28">
        <v>103.5</v>
      </c>
      <c r="L6" s="28">
        <v>103.5</v>
      </c>
      <c r="M6" s="28">
        <v>103.9</v>
      </c>
      <c r="N6" s="28">
        <v>103.8</v>
      </c>
      <c r="O6" s="28">
        <v>104.1</v>
      </c>
      <c r="P6" s="28">
        <v>103.3</v>
      </c>
      <c r="Q6" s="28">
        <v>103.4</v>
      </c>
      <c r="R6" s="28">
        <v>103.2</v>
      </c>
      <c r="S6" s="28">
        <v>103.5</v>
      </c>
      <c r="T6" s="28">
        <v>104.3</v>
      </c>
      <c r="U6" s="28">
        <v>104.5</v>
      </c>
      <c r="V6" s="28">
        <v>104.7</v>
      </c>
      <c r="W6" s="28">
        <v>105</v>
      </c>
      <c r="X6" s="28">
        <v>105.1</v>
      </c>
      <c r="Y6" s="28">
        <v>105.3</v>
      </c>
      <c r="Z6" s="28">
        <v>105.8</v>
      </c>
      <c r="AA6" s="28">
        <v>106.3</v>
      </c>
      <c r="AB6" s="28">
        <v>106.1</v>
      </c>
      <c r="AC6" s="28">
        <v>106.7</v>
      </c>
      <c r="AD6" s="28">
        <v>107.5</v>
      </c>
      <c r="AE6" s="30">
        <v>108</v>
      </c>
      <c r="AF6" s="29">
        <v>109.8</v>
      </c>
      <c r="AG6" s="29">
        <v>110.9</v>
      </c>
      <c r="AH6" s="30">
        <v>112</v>
      </c>
      <c r="AI6" s="30">
        <v>111.9</v>
      </c>
      <c r="AJ6" s="30">
        <v>112.7</v>
      </c>
      <c r="AK6" s="30">
        <v>113.9</v>
      </c>
      <c r="AL6" s="30">
        <v>114.6</v>
      </c>
      <c r="AM6" s="30">
        <v>116.1</v>
      </c>
      <c r="AN6" s="54">
        <v>115.9</v>
      </c>
      <c r="AO6" s="54">
        <v>120.5</v>
      </c>
      <c r="AP6" s="54">
        <v>121.4</v>
      </c>
      <c r="AQ6" s="54">
        <v>121.6</v>
      </c>
      <c r="AR6" s="30">
        <v>121.6</v>
      </c>
      <c r="AS6" s="30">
        <v>121.9</v>
      </c>
      <c r="AT6" s="54">
        <v>121.2</v>
      </c>
      <c r="AU6" s="21">
        <v>121.5</v>
      </c>
      <c r="AV6" s="21">
        <v>121.4</v>
      </c>
      <c r="AW6" s="21">
        <v>121</v>
      </c>
    </row>
    <row r="7" spans="1:49" x14ac:dyDescent="0.2"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9" spans="1:49" x14ac:dyDescent="0.2">
      <c r="Q9" s="14" t="s">
        <v>96</v>
      </c>
    </row>
    <row r="10" spans="1:49" x14ac:dyDescent="0.2">
      <c r="Q10" s="14" t="s">
        <v>97</v>
      </c>
    </row>
    <row r="11" spans="1:49" x14ac:dyDescent="0.2">
      <c r="C11" s="50"/>
    </row>
    <row r="28" spans="17:17" x14ac:dyDescent="0.2">
      <c r="Q28" s="61" t="s">
        <v>113</v>
      </c>
    </row>
  </sheetData>
  <mergeCells count="3">
    <mergeCell ref="A2:B2"/>
    <mergeCell ref="C2:O2"/>
    <mergeCell ref="B4:C4"/>
  </mergeCell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3"/>
  <sheetViews>
    <sheetView showGridLines="0" topLeftCell="A2" zoomScale="115" zoomScaleNormal="115" workbookViewId="0">
      <selection activeCell="K4" sqref="K4"/>
    </sheetView>
  </sheetViews>
  <sheetFormatPr defaultColWidth="8.7109375" defaultRowHeight="12.75" x14ac:dyDescent="0.2"/>
  <cols>
    <col min="1" max="1" width="34.5703125" style="2" customWidth="1"/>
    <col min="2" max="2" width="8.7109375" style="2" bestFit="1" customWidth="1"/>
    <col min="3" max="4" width="8.7109375" style="2"/>
    <col min="5" max="5" width="47.28515625" style="2" customWidth="1"/>
    <col min="6" max="16384" width="8.7109375" style="2"/>
  </cols>
  <sheetData>
    <row r="1" spans="1:11" hidden="1" x14ac:dyDescent="0.2">
      <c r="A1" s="1" t="e">
        <f ca="1">DotStatQuery(#REF!)</f>
        <v>#NAME?</v>
      </c>
    </row>
    <row r="3" spans="1:11" ht="31.5" x14ac:dyDescent="0.2">
      <c r="A3" s="62" t="s">
        <v>3</v>
      </c>
    </row>
    <row r="4" spans="1:11" ht="12.75" customHeight="1" x14ac:dyDescent="0.2">
      <c r="A4" s="62" t="s">
        <v>5</v>
      </c>
      <c r="K4" s="56" t="s">
        <v>112</v>
      </c>
    </row>
    <row r="5" spans="1:11" ht="12.75" customHeight="1" x14ac:dyDescent="0.2"/>
    <row r="6" spans="1:11" x14ac:dyDescent="0.2">
      <c r="B6" s="12" t="s">
        <v>42</v>
      </c>
      <c r="C6" s="12" t="s">
        <v>42</v>
      </c>
      <c r="F6" s="12" t="s">
        <v>42</v>
      </c>
      <c r="G6" s="12" t="s">
        <v>42</v>
      </c>
    </row>
    <row r="7" spans="1:11" x14ac:dyDescent="0.2">
      <c r="B7" s="12" t="s">
        <v>94</v>
      </c>
      <c r="C7" s="12" t="s">
        <v>98</v>
      </c>
      <c r="F7" s="12" t="s">
        <v>94</v>
      </c>
      <c r="G7" s="12" t="s">
        <v>98</v>
      </c>
    </row>
    <row r="8" spans="1:11" x14ac:dyDescent="0.2">
      <c r="A8" s="57" t="s">
        <v>95</v>
      </c>
      <c r="B8" s="29">
        <v>119.7</v>
      </c>
      <c r="C8" s="29">
        <v>121</v>
      </c>
      <c r="E8" s="20" t="s">
        <v>108</v>
      </c>
      <c r="F8" s="21">
        <v>82.2</v>
      </c>
      <c r="G8" s="21">
        <v>73.5</v>
      </c>
    </row>
    <row r="9" spans="1:11" ht="21" x14ac:dyDescent="0.2">
      <c r="A9" s="20" t="s">
        <v>99</v>
      </c>
      <c r="B9" s="27">
        <v>128.4</v>
      </c>
      <c r="C9" s="27">
        <v>131.69999999999999</v>
      </c>
      <c r="E9" s="20" t="s">
        <v>106</v>
      </c>
      <c r="F9" s="21">
        <v>78.2</v>
      </c>
      <c r="G9" s="21">
        <v>81.2</v>
      </c>
    </row>
    <row r="10" spans="1:11" x14ac:dyDescent="0.2">
      <c r="A10" s="20" t="s">
        <v>100</v>
      </c>
      <c r="B10" s="21">
        <v>115.8</v>
      </c>
      <c r="C10" s="21">
        <v>117.4</v>
      </c>
      <c r="E10" s="20" t="s">
        <v>107</v>
      </c>
      <c r="F10" s="27">
        <v>106.7</v>
      </c>
      <c r="G10" s="27">
        <v>103.4</v>
      </c>
    </row>
    <row r="11" spans="1:11" x14ac:dyDescent="0.2">
      <c r="A11" s="20" t="s">
        <v>101</v>
      </c>
      <c r="B11" s="27">
        <v>107.6</v>
      </c>
      <c r="C11" s="27">
        <v>104.5</v>
      </c>
      <c r="E11" s="20" t="s">
        <v>104</v>
      </c>
      <c r="F11" s="21">
        <v>105.2</v>
      </c>
      <c r="G11" s="21">
        <v>103.8</v>
      </c>
    </row>
    <row r="12" spans="1:11" ht="21" x14ac:dyDescent="0.2">
      <c r="A12" s="20" t="s">
        <v>102</v>
      </c>
      <c r="B12" s="21">
        <v>147.6</v>
      </c>
      <c r="C12" s="21">
        <v>155.5</v>
      </c>
      <c r="E12" s="20" t="s">
        <v>101</v>
      </c>
      <c r="F12" s="27">
        <v>107.6</v>
      </c>
      <c r="G12" s="27">
        <v>104.5</v>
      </c>
    </row>
    <row r="13" spans="1:11" ht="21" x14ac:dyDescent="0.2">
      <c r="A13" s="20" t="s">
        <v>103</v>
      </c>
      <c r="B13" s="27">
        <v>114.2</v>
      </c>
      <c r="C13" s="27">
        <v>118.1</v>
      </c>
      <c r="E13" s="20" t="s">
        <v>110</v>
      </c>
      <c r="F13" s="21">
        <v>114.6</v>
      </c>
      <c r="G13" s="21">
        <v>114.3</v>
      </c>
    </row>
    <row r="14" spans="1:11" ht="21" x14ac:dyDescent="0.2">
      <c r="A14" s="20" t="s">
        <v>104</v>
      </c>
      <c r="B14" s="21">
        <v>105.2</v>
      </c>
      <c r="C14" s="21">
        <v>103.8</v>
      </c>
      <c r="E14" s="20" t="s">
        <v>109</v>
      </c>
      <c r="F14" s="27">
        <v>123.9</v>
      </c>
      <c r="G14" s="27">
        <v>115.4</v>
      </c>
    </row>
    <row r="15" spans="1:11" x14ac:dyDescent="0.2">
      <c r="A15" s="20" t="s">
        <v>105</v>
      </c>
      <c r="B15" s="27">
        <v>122.5</v>
      </c>
      <c r="C15" s="27">
        <v>122.8</v>
      </c>
      <c r="E15" s="20" t="s">
        <v>100</v>
      </c>
      <c r="F15" s="21">
        <v>115.8</v>
      </c>
      <c r="G15" s="21">
        <v>117.4</v>
      </c>
    </row>
    <row r="16" spans="1:11" x14ac:dyDescent="0.2">
      <c r="A16" s="20" t="s">
        <v>106</v>
      </c>
      <c r="B16" s="21">
        <v>78.2</v>
      </c>
      <c r="C16" s="21">
        <v>81.2</v>
      </c>
      <c r="E16" s="20" t="s">
        <v>103</v>
      </c>
      <c r="F16" s="27">
        <v>114.2</v>
      </c>
      <c r="G16" s="27">
        <v>118.1</v>
      </c>
    </row>
    <row r="17" spans="1:11" x14ac:dyDescent="0.2">
      <c r="A17" s="20" t="s">
        <v>107</v>
      </c>
      <c r="B17" s="27">
        <v>106.7</v>
      </c>
      <c r="C17" s="27">
        <v>103.4</v>
      </c>
      <c r="E17" s="57" t="s">
        <v>95</v>
      </c>
      <c r="F17" s="59">
        <v>119.7</v>
      </c>
      <c r="G17" s="60">
        <v>121</v>
      </c>
    </row>
    <row r="18" spans="1:11" x14ac:dyDescent="0.2">
      <c r="A18" s="20" t="s">
        <v>108</v>
      </c>
      <c r="B18" s="21">
        <v>82.2</v>
      </c>
      <c r="C18" s="21">
        <v>73.5</v>
      </c>
      <c r="E18" s="20" t="s">
        <v>111</v>
      </c>
      <c r="F18" s="27">
        <v>119.9</v>
      </c>
      <c r="G18" s="27">
        <v>121.2</v>
      </c>
    </row>
    <row r="19" spans="1:11" x14ac:dyDescent="0.2">
      <c r="A19" s="20" t="s">
        <v>109</v>
      </c>
      <c r="B19" s="27">
        <v>123.9</v>
      </c>
      <c r="C19" s="27">
        <v>115.4</v>
      </c>
      <c r="E19" s="20" t="s">
        <v>105</v>
      </c>
      <c r="F19" s="27">
        <v>122.5</v>
      </c>
      <c r="G19" s="27">
        <v>122.8</v>
      </c>
    </row>
    <row r="20" spans="1:11" x14ac:dyDescent="0.2">
      <c r="A20" s="20" t="s">
        <v>110</v>
      </c>
      <c r="B20" s="21">
        <v>114.6</v>
      </c>
      <c r="C20" s="21">
        <v>114.3</v>
      </c>
      <c r="E20" s="20" t="s">
        <v>99</v>
      </c>
      <c r="F20" s="27">
        <v>128.4</v>
      </c>
      <c r="G20" s="27">
        <v>131.69999999999999</v>
      </c>
    </row>
    <row r="21" spans="1:11" ht="21" x14ac:dyDescent="0.2">
      <c r="A21" s="20" t="s">
        <v>111</v>
      </c>
      <c r="B21" s="27">
        <v>119.9</v>
      </c>
      <c r="C21" s="27">
        <v>121.2</v>
      </c>
      <c r="E21" s="20" t="s">
        <v>102</v>
      </c>
      <c r="F21" s="21">
        <v>147.6</v>
      </c>
      <c r="G21" s="21">
        <v>155.5</v>
      </c>
    </row>
    <row r="23" spans="1:11" x14ac:dyDescent="0.2">
      <c r="K23" s="61" t="s">
        <v>113</v>
      </c>
    </row>
  </sheetData>
  <pageMargins left="0.75" right="0.75" top="1" bottom="1" header="0.5" footer="0.5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6"/>
  <sheetViews>
    <sheetView showGridLines="0" topLeftCell="A2" zoomScaleNormal="100" workbookViewId="0">
      <selection activeCell="I23" sqref="I23"/>
    </sheetView>
  </sheetViews>
  <sheetFormatPr defaultRowHeight="12.75" x14ac:dyDescent="0.2"/>
  <cols>
    <col min="1" max="1" width="27.42578125" style="2" customWidth="1"/>
    <col min="2" max="2" width="2.42578125" style="2" customWidth="1"/>
    <col min="3" max="16384" width="9.140625" style="2"/>
  </cols>
  <sheetData>
    <row r="1" spans="1:32" hidden="1" x14ac:dyDescent="0.2">
      <c r="A1" s="1" t="e">
        <f ca="1">DotStatQuery(B1)</f>
        <v>#NAME?</v>
      </c>
      <c r="B1" s="1" t="s">
        <v>115</v>
      </c>
    </row>
    <row r="2" spans="1:32" ht="23.25" x14ac:dyDescent="0.2">
      <c r="A2" s="3" t="s">
        <v>116</v>
      </c>
    </row>
    <row r="3" spans="1:32" x14ac:dyDescent="0.2">
      <c r="A3" s="4" t="s">
        <v>2</v>
      </c>
      <c r="B3" s="5"/>
      <c r="C3" s="6" t="s">
        <v>117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32" x14ac:dyDescent="0.2">
      <c r="A4" s="4" t="s">
        <v>4</v>
      </c>
      <c r="B4" s="5"/>
      <c r="C4" s="6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32" x14ac:dyDescent="0.2">
      <c r="A5" s="4" t="s">
        <v>44</v>
      </c>
      <c r="B5" s="5"/>
      <c r="C5" s="6" t="s">
        <v>95</v>
      </c>
      <c r="D5" s="7"/>
      <c r="E5" s="7"/>
      <c r="F5" s="7"/>
      <c r="G5" s="7"/>
      <c r="H5" s="7"/>
      <c r="I5" s="7"/>
      <c r="J5" s="7"/>
      <c r="K5" s="7"/>
      <c r="L5" s="7"/>
      <c r="M5" s="7"/>
      <c r="N5" s="63"/>
      <c r="O5" s="63"/>
      <c r="P5" s="63"/>
      <c r="Q5" s="63"/>
      <c r="R5" s="63"/>
      <c r="S5" s="63"/>
      <c r="T5" s="64"/>
    </row>
    <row r="6" spans="1:32" x14ac:dyDescent="0.2">
      <c r="A6" s="10" t="s">
        <v>8</v>
      </c>
      <c r="B6" s="11"/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2" t="s">
        <v>30</v>
      </c>
      <c r="I6" s="12" t="s">
        <v>31</v>
      </c>
      <c r="J6" s="12" t="s">
        <v>32</v>
      </c>
      <c r="K6" s="12" t="s">
        <v>33</v>
      </c>
      <c r="L6" s="12" t="s">
        <v>34</v>
      </c>
      <c r="M6" s="65" t="s">
        <v>35</v>
      </c>
      <c r="N6" s="12" t="s">
        <v>36</v>
      </c>
      <c r="O6" s="12" t="s">
        <v>37</v>
      </c>
      <c r="P6" s="12" t="s">
        <v>38</v>
      </c>
      <c r="Q6" s="12" t="s">
        <v>39</v>
      </c>
      <c r="R6" s="12" t="s">
        <v>40</v>
      </c>
      <c r="S6" s="12" t="s">
        <v>41</v>
      </c>
      <c r="T6" s="12" t="s">
        <v>49</v>
      </c>
      <c r="U6" s="12" t="s">
        <v>86</v>
      </c>
      <c r="V6" s="12" t="s">
        <v>87</v>
      </c>
      <c r="W6" s="12" t="s">
        <v>50</v>
      </c>
      <c r="X6" s="12" t="s">
        <v>88</v>
      </c>
      <c r="Y6" s="12" t="s">
        <v>89</v>
      </c>
      <c r="Z6" s="12" t="s">
        <v>51</v>
      </c>
      <c r="AA6" s="12" t="s">
        <v>90</v>
      </c>
      <c r="AB6" s="12" t="s">
        <v>91</v>
      </c>
      <c r="AC6" s="53" t="s">
        <v>52</v>
      </c>
      <c r="AD6" s="53" t="s">
        <v>92</v>
      </c>
      <c r="AE6" s="51" t="s">
        <v>93</v>
      </c>
      <c r="AF6" s="53" t="s">
        <v>118</v>
      </c>
    </row>
    <row r="7" spans="1:32" ht="13.5" x14ac:dyDescent="0.25">
      <c r="A7" s="16" t="s">
        <v>6</v>
      </c>
      <c r="B7" s="17" t="s">
        <v>45</v>
      </c>
      <c r="C7" s="17" t="s">
        <v>45</v>
      </c>
      <c r="D7" s="17" t="s">
        <v>45</v>
      </c>
      <c r="E7" s="17" t="s">
        <v>45</v>
      </c>
      <c r="F7" s="17" t="s">
        <v>45</v>
      </c>
      <c r="G7" s="17" t="s">
        <v>45</v>
      </c>
      <c r="H7" s="17" t="s">
        <v>45</v>
      </c>
      <c r="I7" s="17" t="s">
        <v>45</v>
      </c>
      <c r="J7" s="17" t="s">
        <v>45</v>
      </c>
      <c r="K7" s="17" t="s">
        <v>45</v>
      </c>
      <c r="L7" s="17" t="s">
        <v>45</v>
      </c>
      <c r="M7" s="66" t="s">
        <v>45</v>
      </c>
      <c r="N7" s="17" t="s">
        <v>45</v>
      </c>
      <c r="O7" s="17" t="s">
        <v>45</v>
      </c>
      <c r="P7" s="17" t="s">
        <v>45</v>
      </c>
      <c r="Q7" s="17" t="s">
        <v>45</v>
      </c>
      <c r="R7" s="17" t="s">
        <v>45</v>
      </c>
      <c r="S7" s="17" t="s">
        <v>45</v>
      </c>
      <c r="T7" s="17" t="s">
        <v>45</v>
      </c>
      <c r="U7" s="17" t="s">
        <v>45</v>
      </c>
      <c r="V7" s="17" t="s">
        <v>45</v>
      </c>
      <c r="W7" s="17" t="s">
        <v>45</v>
      </c>
      <c r="X7" s="17"/>
      <c r="Y7" s="17"/>
      <c r="Z7" s="17"/>
      <c r="AA7" s="17" t="s">
        <v>45</v>
      </c>
      <c r="AB7" s="17" t="s">
        <v>45</v>
      </c>
      <c r="AC7" s="17" t="s">
        <v>45</v>
      </c>
      <c r="AD7" s="17" t="s">
        <v>45</v>
      </c>
      <c r="AE7" s="17" t="s">
        <v>45</v>
      </c>
      <c r="AF7" s="17" t="s">
        <v>45</v>
      </c>
    </row>
    <row r="8" spans="1:32" ht="13.5" x14ac:dyDescent="0.25">
      <c r="A8" s="20" t="s">
        <v>94</v>
      </c>
      <c r="B8" s="17" t="s">
        <v>45</v>
      </c>
      <c r="C8" s="21">
        <v>103.1</v>
      </c>
      <c r="D8" s="21">
        <v>103.2</v>
      </c>
      <c r="E8" s="21">
        <v>103.6</v>
      </c>
      <c r="F8" s="21">
        <v>103.9</v>
      </c>
      <c r="G8" s="21">
        <v>103.9</v>
      </c>
      <c r="H8" s="21">
        <v>104</v>
      </c>
      <c r="I8" s="21">
        <v>104.4</v>
      </c>
      <c r="J8" s="21">
        <v>104.8</v>
      </c>
      <c r="K8" s="21">
        <v>104.7</v>
      </c>
      <c r="L8" s="21">
        <v>105.3</v>
      </c>
      <c r="M8" s="67">
        <v>105.9</v>
      </c>
      <c r="N8" s="21">
        <v>106.4</v>
      </c>
      <c r="O8" s="21">
        <v>107.8</v>
      </c>
      <c r="P8" s="21">
        <v>108.9</v>
      </c>
      <c r="Q8" s="21">
        <v>109.9</v>
      </c>
      <c r="R8" s="21">
        <v>109.8</v>
      </c>
      <c r="S8" s="42">
        <v>110.6</v>
      </c>
      <c r="T8" s="42">
        <v>111.9</v>
      </c>
      <c r="U8" s="42">
        <v>112.3</v>
      </c>
      <c r="V8" s="42">
        <v>113.2</v>
      </c>
      <c r="W8" s="42">
        <v>113.5</v>
      </c>
      <c r="X8" s="42">
        <v>117.1</v>
      </c>
      <c r="Y8" s="42">
        <v>117.7</v>
      </c>
      <c r="Z8" s="42">
        <v>118.1</v>
      </c>
      <c r="AA8" s="42">
        <v>118.2</v>
      </c>
      <c r="AB8" s="42">
        <v>118.4</v>
      </c>
      <c r="AC8" s="42">
        <v>118</v>
      </c>
      <c r="AD8" s="68">
        <v>118.3</v>
      </c>
      <c r="AE8" s="68">
        <v>118.5</v>
      </c>
      <c r="AF8" s="68">
        <v>118.5</v>
      </c>
    </row>
    <row r="9" spans="1:32" ht="13.5" x14ac:dyDescent="0.25">
      <c r="A9" s="20" t="s">
        <v>119</v>
      </c>
      <c r="B9" s="17" t="s">
        <v>45</v>
      </c>
      <c r="C9" s="27" t="s">
        <v>47</v>
      </c>
      <c r="D9" s="27" t="s">
        <v>47</v>
      </c>
      <c r="E9" s="27" t="s">
        <v>47</v>
      </c>
      <c r="F9" s="27" t="s">
        <v>47</v>
      </c>
      <c r="G9" s="27" t="s">
        <v>47</v>
      </c>
      <c r="H9" s="27" t="s">
        <v>47</v>
      </c>
      <c r="I9" s="27" t="s">
        <v>47</v>
      </c>
      <c r="J9" s="27" t="s">
        <v>47</v>
      </c>
      <c r="K9" s="27" t="s">
        <v>47</v>
      </c>
      <c r="L9" s="27" t="s">
        <v>47</v>
      </c>
      <c r="M9" s="69" t="s">
        <v>47</v>
      </c>
      <c r="N9" s="27" t="s">
        <v>47</v>
      </c>
      <c r="O9" s="27" t="s">
        <v>47</v>
      </c>
      <c r="P9" s="27" t="s">
        <v>47</v>
      </c>
      <c r="Q9" s="27" t="s">
        <v>47</v>
      </c>
      <c r="R9" s="27" t="s">
        <v>47</v>
      </c>
      <c r="S9" s="37" t="s">
        <v>47</v>
      </c>
      <c r="T9" s="37" t="s">
        <v>47</v>
      </c>
      <c r="U9" s="37" t="s">
        <v>47</v>
      </c>
      <c r="V9" s="37" t="s">
        <v>47</v>
      </c>
      <c r="W9" s="37" t="s">
        <v>47</v>
      </c>
      <c r="X9" s="37" t="s">
        <v>47</v>
      </c>
      <c r="Y9" s="37" t="s">
        <v>47</v>
      </c>
      <c r="Z9" s="37" t="s">
        <v>47</v>
      </c>
      <c r="AA9" s="37" t="s">
        <v>47</v>
      </c>
      <c r="AB9" s="37" t="s">
        <v>47</v>
      </c>
      <c r="AC9" s="37" t="s">
        <v>47</v>
      </c>
      <c r="AD9" s="70" t="s">
        <v>47</v>
      </c>
      <c r="AE9" s="70" t="s">
        <v>47</v>
      </c>
      <c r="AF9" s="70" t="s">
        <v>47</v>
      </c>
    </row>
    <row r="10" spans="1:32" ht="13.5" x14ac:dyDescent="0.25">
      <c r="A10" s="20" t="s">
        <v>120</v>
      </c>
      <c r="B10" s="17" t="s">
        <v>45</v>
      </c>
      <c r="C10" s="21">
        <v>99.7</v>
      </c>
      <c r="D10" s="21">
        <v>100</v>
      </c>
      <c r="E10" s="21">
        <v>100</v>
      </c>
      <c r="F10" s="21">
        <v>100.3</v>
      </c>
      <c r="G10" s="21">
        <v>100.4</v>
      </c>
      <c r="H10" s="21">
        <v>100.6</v>
      </c>
      <c r="I10" s="21">
        <v>100.9</v>
      </c>
      <c r="J10" s="21">
        <v>101.2</v>
      </c>
      <c r="K10" s="21">
        <v>101.1</v>
      </c>
      <c r="L10" s="21">
        <v>101.5</v>
      </c>
      <c r="M10" s="67">
        <v>102.2</v>
      </c>
      <c r="N10" s="21">
        <v>102.7</v>
      </c>
      <c r="O10" s="21">
        <v>104.4</v>
      </c>
      <c r="P10" s="21">
        <v>105.5</v>
      </c>
      <c r="Q10" s="21">
        <v>106.6</v>
      </c>
      <c r="R10" s="21">
        <v>106.5</v>
      </c>
      <c r="S10" s="42">
        <v>107.1</v>
      </c>
      <c r="T10" s="42">
        <v>108.1</v>
      </c>
      <c r="U10" s="42">
        <v>108.7</v>
      </c>
      <c r="V10" s="42">
        <v>110</v>
      </c>
      <c r="W10" s="42">
        <v>110.2</v>
      </c>
      <c r="X10" s="42">
        <v>114.5</v>
      </c>
      <c r="Y10" s="42">
        <v>115.4</v>
      </c>
      <c r="Z10" s="42">
        <v>115.4</v>
      </c>
      <c r="AA10" s="42">
        <v>115.4</v>
      </c>
      <c r="AB10" s="42">
        <v>115.8</v>
      </c>
      <c r="AC10" s="42">
        <v>115.4</v>
      </c>
      <c r="AD10" s="68">
        <v>115.8</v>
      </c>
      <c r="AE10" s="68">
        <v>115.7</v>
      </c>
      <c r="AF10" s="68">
        <v>115.4</v>
      </c>
    </row>
    <row r="11" spans="1:32" ht="13.5" x14ac:dyDescent="0.25">
      <c r="A11" s="20" t="s">
        <v>121</v>
      </c>
      <c r="B11" s="17" t="s">
        <v>45</v>
      </c>
      <c r="C11" s="27">
        <v>103.8</v>
      </c>
      <c r="D11" s="27">
        <v>104</v>
      </c>
      <c r="E11" s="27">
        <v>104.4</v>
      </c>
      <c r="F11" s="27">
        <v>104.7</v>
      </c>
      <c r="G11" s="27">
        <v>104.8</v>
      </c>
      <c r="H11" s="27">
        <v>105</v>
      </c>
      <c r="I11" s="27">
        <v>105.6</v>
      </c>
      <c r="J11" s="27">
        <v>106.1</v>
      </c>
      <c r="K11" s="27">
        <v>106</v>
      </c>
      <c r="L11" s="27">
        <v>106.6</v>
      </c>
      <c r="M11" s="69">
        <v>107.5</v>
      </c>
      <c r="N11" s="27">
        <v>107.9</v>
      </c>
      <c r="O11" s="27">
        <v>109.5</v>
      </c>
      <c r="P11" s="27">
        <v>110.5</v>
      </c>
      <c r="Q11" s="27">
        <v>111.5</v>
      </c>
      <c r="R11" s="27">
        <v>111.3</v>
      </c>
      <c r="S11" s="37">
        <v>112.1</v>
      </c>
      <c r="T11" s="37">
        <v>113.4</v>
      </c>
      <c r="U11" s="37">
        <v>114.2</v>
      </c>
      <c r="V11" s="37">
        <v>115.4</v>
      </c>
      <c r="W11" s="37">
        <v>115.1</v>
      </c>
      <c r="X11" s="37">
        <v>119.3</v>
      </c>
      <c r="Y11" s="37">
        <v>120.3</v>
      </c>
      <c r="Z11" s="37">
        <v>120.6</v>
      </c>
      <c r="AA11" s="37">
        <v>120.6</v>
      </c>
      <c r="AB11" s="37">
        <v>120.8</v>
      </c>
      <c r="AC11" s="37">
        <v>120</v>
      </c>
      <c r="AD11" s="70">
        <v>120.2</v>
      </c>
      <c r="AE11" s="70">
        <v>120.1</v>
      </c>
      <c r="AF11" s="70">
        <v>119.8</v>
      </c>
    </row>
    <row r="12" spans="1:32" x14ac:dyDescent="0.2">
      <c r="A12" s="47"/>
    </row>
    <row r="13" spans="1:32" x14ac:dyDescent="0.2">
      <c r="N13" s="47"/>
    </row>
    <row r="14" spans="1:32" x14ac:dyDescent="0.2">
      <c r="X14" s="47"/>
    </row>
    <row r="17" spans="14:14" x14ac:dyDescent="0.2">
      <c r="N17" s="71" t="s">
        <v>122</v>
      </c>
    </row>
    <row r="36" spans="14:14" x14ac:dyDescent="0.2">
      <c r="N36" s="61" t="s">
        <v>113</v>
      </c>
    </row>
  </sheetData>
  <mergeCells count="7">
    <mergeCell ref="A6:B6"/>
    <mergeCell ref="A3:B3"/>
    <mergeCell ref="C3:T3"/>
    <mergeCell ref="A4:B4"/>
    <mergeCell ref="C4:T4"/>
    <mergeCell ref="A5:B5"/>
    <mergeCell ref="C5:T5"/>
  </mergeCells>
  <hyperlinks>
    <hyperlink ref="A2" r:id="rId1" tooltip="Click once to display linked information. Click and hold to select this cell." display="http://dati.istat.it/OECDStat_Metadata/ShowMetadata.ashx?Dataset=DCSP_FOI1B2015&amp;ShowOnWeb=true&amp;Lang=it"/>
  </hyperlinks>
  <pageMargins left="0.75" right="0.75" top="1" bottom="1" header="0.5" footer="0.5"/>
  <pageSetup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PIL Ita-Abr</vt:lpstr>
      <vt:lpstr>RedLavDip_ItaAbr</vt:lpstr>
      <vt:lpstr>NIC_Abr_sez_TAB</vt:lpstr>
      <vt:lpstr>NIC indice generale graf</vt:lpstr>
      <vt:lpstr>NIC_ItaAbr_per_prodotto</vt:lpstr>
      <vt:lpstr>FOI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2023-08-01T10:56:41Z</dcterms:created>
  <dcterms:modified xsi:type="dcterms:W3CDTF">2023-08-01T11:11:06Z</dcterms:modified>
</cp:coreProperties>
</file>