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Popres serie storica" sheetId="2" r:id="rId1"/>
    <sheet name="Tab indicatori " sheetId="3" r:id="rId2"/>
    <sheet name="PopRes e PopStran" sheetId="4" r:id="rId3"/>
    <sheet name="Variazione pop" sheetId="5" r:id="rId4"/>
    <sheet name="Graf Indicatori"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6">#REF!</definedName>
    <definedName name="_at2">#REF!</definedName>
    <definedName name="_cl">'[2]Figura 3.5'!#REF!</definedName>
    <definedName name="_FFF">#REF!</definedName>
    <definedName name="_new">#REF!</definedName>
    <definedName name="_Order1" hidden="1">0</definedName>
    <definedName name="_tav6">#REF!</definedName>
    <definedName name="A">[3]A!$B$4:$AE$22</definedName>
    <definedName name="aaa">#REF!</definedName>
    <definedName name="AAAAA">#REF!</definedName>
    <definedName name="Accounts">#REF!</definedName>
    <definedName name="Aggreg_competitivita">#REF!</definedName>
    <definedName name="all">#REF!</definedName>
    <definedName name="AVAR37">'[4]1992'!#REF!</definedName>
    <definedName name="b">#REF!</definedName>
    <definedName name="base">'[5]OECD countries'!$A$1:$R$589</definedName>
    <definedName name="basenew">'[5]New countries'!$A$1:$K$253</definedName>
    <definedName name="bbbbbbb">#REF!</definedName>
    <definedName name="bbbbbbbbbbbbbb">'[6]lookup score'!#REF!</definedName>
    <definedName name="Carla">#REF!</definedName>
    <definedName name="CoherenceInterval">#N/A</definedName>
    <definedName name="cons">#REF!</definedName>
    <definedName name="cpa_migs">#REF!</definedName>
    <definedName name="cr7">#REF!</definedName>
    <definedName name="Data">#N/A</definedName>
    <definedName name="data_all">#REF!</definedName>
    <definedName name="datab">#REF!</definedName>
    <definedName name="_xlnm.Database">[7]database!$A$1:$P$34958</definedName>
    <definedName name="descrittive">'[2]Figura 3.8'!#REF!</definedName>
    <definedName name="difficll">#REF!</definedName>
    <definedName name="ep_summ">[7]EP_calc!$A$9:$AS$137</definedName>
    <definedName name="epl_all">#REF!</definedName>
    <definedName name="FERITI2017_reg">#REF!</definedName>
    <definedName name="fig">#REF!</definedName>
    <definedName name="fmtm">#REF!</definedName>
    <definedName name="inward_2017">#REF!</definedName>
    <definedName name="juk">#REF!</definedName>
    <definedName name="L">#REF!</definedName>
    <definedName name="look_cd3">'[7]lookup score'!$A$122:$B$128</definedName>
    <definedName name="look_epl1b">'[7]lookup score'!$A$5:$B$11</definedName>
    <definedName name="look_epl2a1">'[7]lookup score'!$A$14:$B$20</definedName>
    <definedName name="look_epl2a2">'[7]lookup score'!$A$23:$B$29</definedName>
    <definedName name="look_epl2a3">'[7]lookup score'!$A$32:$B$38</definedName>
    <definedName name="look_epl2b1">'[7]lookup score'!$A$41:$B$47</definedName>
    <definedName name="look_epl2b2">'[7]lookup score'!$A$50:$B$56</definedName>
    <definedName name="look_epl2b3">'[7]lookup score'!$A$59:$B$65</definedName>
    <definedName name="look_epl3b">'[7]lookup score'!$A$68:$B$74</definedName>
    <definedName name="look_epl3c">'[7]lookup score'!$A$77:$B$83</definedName>
    <definedName name="look_epl3e">'[7]lookup score'!$A$86:$B$92</definedName>
    <definedName name="look_ft2">'[7]lookup score'!$A$95:$B$101</definedName>
    <definedName name="look_ft3">'[7]lookup score'!$A$104:$B$110</definedName>
    <definedName name="look_twa3">'[7]lookup score'!$A$113:$B$119</definedName>
    <definedName name="look_wgt">'[7]lookup score'!#REF!</definedName>
    <definedName name="manifattura">#REF!</definedName>
    <definedName name="MORTI2017_reg">#REF!</definedName>
    <definedName name="ott_nov">#REF!</definedName>
    <definedName name="p">#REF!,#REF!</definedName>
    <definedName name="pp">#REF!,#REF!</definedName>
    <definedName name="PRINT">#REF!</definedName>
    <definedName name="Q20ana">#N/A</definedName>
    <definedName name="Q211ana">#REF!</definedName>
    <definedName name="Q21ana">#REF!</definedName>
    <definedName name="Q5addi">#REF!</definedName>
    <definedName name="Q5almeno">#REF!</definedName>
    <definedName name="Q5ana">#N/A</definedName>
    <definedName name="Q5no">#REF!</definedName>
    <definedName name="Q5poco">#REF!</definedName>
    <definedName name="Q5tanto">#REF!</definedName>
    <definedName name="Q5tanto2">#REF!</definedName>
    <definedName name="Q5va">#REF!</definedName>
    <definedName name="Q5var">#REF!</definedName>
    <definedName name="Q6ana">#N/A</definedName>
    <definedName name="Q6var">#REF!</definedName>
    <definedName name="serie_corrette">#REF!</definedName>
    <definedName name="serie_destagionalizzate">#REF!</definedName>
    <definedName name="skrange">'[8]0800Trimmed'!$F$35:$AU$154</definedName>
    <definedName name="ss">#REF!</definedName>
    <definedName name="SUP">#REF!</definedName>
    <definedName name="tav_1">#REF!</definedName>
    <definedName name="tav_2">#REF!</definedName>
    <definedName name="tav_3">#REF!</definedName>
    <definedName name="tend_grezza">#REF!</definedName>
    <definedName name="test_rank">#REF!,#REF!</definedName>
    <definedName name="TWA_level2">#REF!</definedName>
    <definedName name="ù">#REF!</definedName>
    <definedName name="uh">#REF!</definedName>
    <definedName name="VAGGADD_SER_MAP">#N/A</definedName>
    <definedName name="valeur_indic_1999_re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5" l="1"/>
  <c r="S22" i="5"/>
  <c r="R23" i="5"/>
  <c r="S23" i="5"/>
  <c r="R24" i="5"/>
  <c r="S24" i="5"/>
  <c r="R25" i="5"/>
  <c r="S25" i="5"/>
  <c r="R26" i="5"/>
  <c r="S26" i="5"/>
  <c r="R27" i="5"/>
  <c r="S27" i="5"/>
  <c r="R28" i="5"/>
  <c r="S28" i="5"/>
  <c r="R29" i="5"/>
  <c r="S29" i="5"/>
  <c r="R30" i="5"/>
  <c r="S30" i="5"/>
  <c r="R31" i="5"/>
  <c r="S31" i="5"/>
  <c r="R32" i="5"/>
  <c r="S32" i="5"/>
  <c r="J22" i="5"/>
  <c r="W32" i="5"/>
  <c r="V32" i="5"/>
  <c r="K32" i="5"/>
  <c r="J32" i="5"/>
  <c r="G32" i="5"/>
  <c r="F32" i="5"/>
  <c r="W31" i="5"/>
  <c r="V31" i="5"/>
  <c r="K31" i="5"/>
  <c r="J31" i="5"/>
  <c r="G31" i="5"/>
  <c r="F31" i="5"/>
  <c r="W30" i="5"/>
  <c r="V30" i="5"/>
  <c r="K30" i="5"/>
  <c r="J30" i="5"/>
  <c r="G30" i="5"/>
  <c r="F30" i="5"/>
  <c r="W29" i="5"/>
  <c r="V29" i="5"/>
  <c r="K29" i="5"/>
  <c r="J29" i="5"/>
  <c r="G29" i="5"/>
  <c r="F29" i="5"/>
  <c r="W28" i="5"/>
  <c r="V28" i="5"/>
  <c r="K28" i="5"/>
  <c r="J28" i="5"/>
  <c r="G28" i="5"/>
  <c r="F28" i="5"/>
  <c r="W27" i="5"/>
  <c r="V27" i="5"/>
  <c r="K27" i="5"/>
  <c r="J27" i="5"/>
  <c r="G27" i="5"/>
  <c r="F27" i="5"/>
  <c r="W26" i="5"/>
  <c r="V26" i="5"/>
  <c r="K26" i="5"/>
  <c r="J26" i="5"/>
  <c r="G26" i="5"/>
  <c r="F26" i="5"/>
  <c r="W25" i="5"/>
  <c r="V25" i="5"/>
  <c r="K25" i="5"/>
  <c r="J25" i="5"/>
  <c r="G25" i="5"/>
  <c r="F25" i="5"/>
  <c r="W24" i="5"/>
  <c r="V24" i="5"/>
  <c r="K24" i="5"/>
  <c r="J24" i="5"/>
  <c r="G24" i="5"/>
  <c r="F24" i="5"/>
  <c r="W23" i="5"/>
  <c r="V23" i="5"/>
  <c r="K23" i="5"/>
  <c r="J23" i="5"/>
  <c r="G23" i="5"/>
  <c r="F23" i="5"/>
  <c r="W22" i="5"/>
  <c r="V22" i="5"/>
  <c r="K22" i="5"/>
  <c r="G22" i="5"/>
  <c r="F22" i="5"/>
</calcChain>
</file>

<file path=xl/comments1.xml><?xml version="1.0" encoding="utf-8"?>
<comments xmlns="http://schemas.openxmlformats.org/spreadsheetml/2006/main">
  <authors>
    <author>Autore</author>
  </authors>
  <commentList>
    <comment ref="C18" authorId="0" shapeId="0">
      <text>
        <r>
          <rPr>
            <sz val="11"/>
            <color indexed="8"/>
            <rFont val="Calibri"/>
            <family val="2"/>
            <scheme val="minor"/>
          </rPr>
          <t>Stato dell'osservazione: Dato stimato</t>
        </r>
      </text>
    </comment>
  </commentList>
</comments>
</file>

<file path=xl/comments2.xml><?xml version="1.0" encoding="utf-8"?>
<comments xmlns="http://schemas.openxmlformats.org/spreadsheetml/2006/main">
  <authors>
    <author>Autore</author>
  </authors>
  <commentList>
    <comment ref="G6" authorId="0" shapeId="0">
      <text>
        <r>
          <rPr>
            <sz val="11"/>
            <color indexed="8"/>
            <rFont val="Calibri"/>
            <family val="2"/>
            <scheme val="minor"/>
          </rPr>
          <t>Stato dell'osservazione: Dato stimato</t>
        </r>
      </text>
    </comment>
    <comment ref="G7" authorId="0" shapeId="0">
      <text>
        <r>
          <rPr>
            <sz val="11"/>
            <color indexed="8"/>
            <rFont val="Calibri"/>
            <family val="2"/>
            <scheme val="minor"/>
          </rPr>
          <t>Stato dell'osservazione: Dato stimato</t>
        </r>
      </text>
    </comment>
    <comment ref="G8" authorId="0" shapeId="0">
      <text>
        <r>
          <rPr>
            <sz val="11"/>
            <color indexed="8"/>
            <rFont val="Calibri"/>
            <family val="2"/>
            <scheme val="minor"/>
          </rPr>
          <t>Stato dell'osservazione: Dato stimato</t>
        </r>
      </text>
    </comment>
    <comment ref="G9" authorId="0" shapeId="0">
      <text>
        <r>
          <rPr>
            <sz val="11"/>
            <color indexed="8"/>
            <rFont val="Calibri"/>
            <family val="2"/>
            <scheme val="minor"/>
          </rPr>
          <t>Stato dell'osservazione: Dato stimato</t>
        </r>
      </text>
    </comment>
    <comment ref="G10" authorId="0" shapeId="0">
      <text>
        <r>
          <rPr>
            <sz val="11"/>
            <color indexed="8"/>
            <rFont val="Calibri"/>
            <family val="2"/>
            <scheme val="minor"/>
          </rPr>
          <t>Stato dell'osservazione: Dato stimato</t>
        </r>
      </text>
    </comment>
    <comment ref="G11" authorId="0" shapeId="0">
      <text>
        <r>
          <rPr>
            <sz val="11"/>
            <color indexed="8"/>
            <rFont val="Calibri"/>
            <family val="2"/>
            <scheme val="minor"/>
          </rPr>
          <t>Stato dell'osservazione: Dato stimato</t>
        </r>
      </text>
    </comment>
    <comment ref="G12" authorId="0" shapeId="0">
      <text>
        <r>
          <rPr>
            <sz val="11"/>
            <color indexed="8"/>
            <rFont val="Calibri"/>
            <family val="2"/>
            <scheme val="minor"/>
          </rPr>
          <t>Stato dell'osservazione: Dato stimato</t>
        </r>
      </text>
    </comment>
    <comment ref="G13" authorId="0" shapeId="0">
      <text>
        <r>
          <rPr>
            <sz val="11"/>
            <color indexed="8"/>
            <rFont val="Calibri"/>
            <family val="2"/>
            <scheme val="minor"/>
          </rPr>
          <t>Stato dell'osservazione: Dato stimato</t>
        </r>
      </text>
    </comment>
    <comment ref="G14" authorId="0" shapeId="0">
      <text>
        <r>
          <rPr>
            <sz val="11"/>
            <color indexed="8"/>
            <rFont val="Calibri"/>
            <family val="2"/>
            <scheme val="minor"/>
          </rPr>
          <t>Stato dell'osservazione: Dato stimato</t>
        </r>
      </text>
    </comment>
    <comment ref="G15" authorId="0" shapeId="0">
      <text>
        <r>
          <rPr>
            <sz val="11"/>
            <color indexed="8"/>
            <rFont val="Calibri"/>
            <family val="2"/>
            <scheme val="minor"/>
          </rPr>
          <t>Stato dell'osservazione: Dato stimato</t>
        </r>
      </text>
    </comment>
    <comment ref="G16" authorId="0" shapeId="0">
      <text>
        <r>
          <rPr>
            <sz val="11"/>
            <color indexed="8"/>
            <rFont val="Calibri"/>
            <family val="2"/>
            <scheme val="minor"/>
          </rPr>
          <t>Stato dell'osservazione: Dato stimato</t>
        </r>
      </text>
    </comment>
    <comment ref="G17" authorId="0" shapeId="0">
      <text>
        <r>
          <rPr>
            <sz val="11"/>
            <color indexed="8"/>
            <rFont val="Calibri"/>
            <family val="2"/>
            <scheme val="minor"/>
          </rPr>
          <t>Stato dell'osservazione: Dato stimato</t>
        </r>
      </text>
    </comment>
    <comment ref="G18" authorId="0" shapeId="0">
      <text>
        <r>
          <rPr>
            <sz val="11"/>
            <color indexed="8"/>
            <rFont val="Calibri"/>
            <family val="2"/>
            <scheme val="minor"/>
          </rPr>
          <t>Stato dell'osservazione: Dato stimato</t>
        </r>
      </text>
    </comment>
    <comment ref="G19" authorId="0" shapeId="0">
      <text>
        <r>
          <rPr>
            <sz val="11"/>
            <color indexed="8"/>
            <rFont val="Calibri"/>
            <family val="2"/>
            <scheme val="minor"/>
          </rPr>
          <t>Stato dell'osservazione: Dato stimato</t>
        </r>
      </text>
    </comment>
    <comment ref="G20" authorId="0" shapeId="0">
      <text>
        <r>
          <rPr>
            <sz val="11"/>
            <color indexed="8"/>
            <rFont val="Calibri"/>
            <family val="2"/>
            <scheme val="minor"/>
          </rPr>
          <t>Stato dell'osservazione: Dato stimato</t>
        </r>
      </text>
    </comment>
    <comment ref="G21" authorId="0" shapeId="0">
      <text>
        <r>
          <rPr>
            <sz val="11"/>
            <color indexed="8"/>
            <rFont val="Calibri"/>
            <family val="2"/>
            <scheme val="minor"/>
          </rPr>
          <t>Stato dell'osservazione: Dato stimato</t>
        </r>
      </text>
    </comment>
    <comment ref="G22" authorId="0" shapeId="0">
      <text>
        <r>
          <rPr>
            <sz val="11"/>
            <color indexed="8"/>
            <rFont val="Calibri"/>
            <family val="2"/>
            <scheme val="minor"/>
          </rPr>
          <t>Stato dell'osservazione: Dato stimato</t>
        </r>
      </text>
    </comment>
    <comment ref="G23" authorId="0" shapeId="0">
      <text>
        <r>
          <rPr>
            <sz val="11"/>
            <color indexed="8"/>
            <rFont val="Calibri"/>
            <family val="2"/>
            <scheme val="minor"/>
          </rPr>
          <t>Stato dell'osservazione: Dato stimato</t>
        </r>
      </text>
    </comment>
    <comment ref="G24" authorId="0" shapeId="0">
      <text>
        <r>
          <rPr>
            <sz val="11"/>
            <color indexed="8"/>
            <rFont val="Calibri"/>
            <family val="2"/>
            <scheme val="minor"/>
          </rPr>
          <t>Stato dell'osservazione: Dato stimato</t>
        </r>
      </text>
    </comment>
    <comment ref="G25" authorId="0" shapeId="0">
      <text>
        <r>
          <rPr>
            <sz val="11"/>
            <color indexed="8"/>
            <rFont val="Calibri"/>
            <family val="2"/>
            <scheme val="minor"/>
          </rPr>
          <t>Stato dell'osservazione: Dato stimato</t>
        </r>
      </text>
    </comment>
    <comment ref="G26" authorId="0" shapeId="0">
      <text>
        <r>
          <rPr>
            <sz val="11"/>
            <color indexed="8"/>
            <rFont val="Calibri"/>
            <family val="2"/>
            <scheme val="minor"/>
          </rPr>
          <t>Stato dell'osservazione: Dato stimato</t>
        </r>
      </text>
    </comment>
    <comment ref="G27" authorId="0" shapeId="0">
      <text>
        <r>
          <rPr>
            <sz val="11"/>
            <color indexed="8"/>
            <rFont val="Calibri"/>
            <family val="2"/>
            <scheme val="minor"/>
          </rPr>
          <t>Stato dell'osservazione: Dato stimato</t>
        </r>
      </text>
    </comment>
    <comment ref="G28" authorId="0" shapeId="0">
      <text>
        <r>
          <rPr>
            <sz val="11"/>
            <color indexed="8"/>
            <rFont val="Calibri"/>
            <family val="2"/>
            <scheme val="minor"/>
          </rPr>
          <t>Stato dell'osservazione: Dato stimato</t>
        </r>
      </text>
    </comment>
    <comment ref="G29" authorId="0" shapeId="0">
      <text>
        <r>
          <rPr>
            <sz val="11"/>
            <color indexed="8"/>
            <rFont val="Calibri"/>
            <family val="2"/>
            <scheme val="minor"/>
          </rPr>
          <t>Stato dell'osservazione: Dato stimato</t>
        </r>
      </text>
    </comment>
    <comment ref="G30" authorId="0" shapeId="0">
      <text>
        <r>
          <rPr>
            <sz val="11"/>
            <color indexed="8"/>
            <rFont val="Calibri"/>
            <family val="2"/>
            <scheme val="minor"/>
          </rPr>
          <t>Stato dell'osservazione: Dato stimato</t>
        </r>
      </text>
    </comment>
    <comment ref="G31" authorId="0" shapeId="0">
      <text>
        <r>
          <rPr>
            <sz val="11"/>
            <color indexed="8"/>
            <rFont val="Calibri"/>
            <family val="2"/>
            <scheme val="minor"/>
          </rPr>
          <t>Stato dell'osservazione: Dato stimato</t>
        </r>
      </text>
    </comment>
    <comment ref="G32" authorId="0" shapeId="0">
      <text>
        <r>
          <rPr>
            <sz val="11"/>
            <color indexed="8"/>
            <rFont val="Calibri"/>
            <family val="2"/>
            <scheme val="minor"/>
          </rPr>
          <t>Stato dell'osservazione: Dato stimato</t>
        </r>
      </text>
    </comment>
    <comment ref="G33" authorId="0" shapeId="0">
      <text>
        <r>
          <rPr>
            <sz val="11"/>
            <color indexed="8"/>
            <rFont val="Calibri"/>
            <family val="2"/>
            <scheme val="minor"/>
          </rPr>
          <t>Stato dell'osservazione: Dato stimato</t>
        </r>
      </text>
    </comment>
    <comment ref="G34" authorId="0" shapeId="0">
      <text>
        <r>
          <rPr>
            <sz val="11"/>
            <color indexed="8"/>
            <rFont val="Calibri"/>
            <family val="2"/>
            <scheme val="minor"/>
          </rPr>
          <t>Stato dell'osservazione: Dato stimato</t>
        </r>
      </text>
    </comment>
    <comment ref="G35" authorId="0" shapeId="0">
      <text>
        <r>
          <rPr>
            <sz val="11"/>
            <color indexed="8"/>
            <rFont val="Calibri"/>
            <family val="2"/>
            <scheme val="minor"/>
          </rPr>
          <t>Stato dell'osservazione: Dato stimato</t>
        </r>
      </text>
    </comment>
    <comment ref="G36" authorId="0" shapeId="0">
      <text>
        <r>
          <rPr>
            <sz val="11"/>
            <color indexed="8"/>
            <rFont val="Calibri"/>
            <family val="2"/>
            <scheme val="minor"/>
          </rPr>
          <t>Stato dell'osservazione: Dato stimato</t>
        </r>
      </text>
    </comment>
    <comment ref="G37" authorId="0" shapeId="0">
      <text>
        <r>
          <rPr>
            <sz val="11"/>
            <color indexed="8"/>
            <rFont val="Calibri"/>
            <family val="2"/>
            <scheme val="minor"/>
          </rPr>
          <t>Stato dell'osservazione: Dato stimato</t>
        </r>
      </text>
    </comment>
    <comment ref="G38" authorId="0" shapeId="0">
      <text>
        <r>
          <rPr>
            <sz val="11"/>
            <color indexed="8"/>
            <rFont val="Calibri"/>
            <family val="2"/>
            <scheme val="minor"/>
          </rPr>
          <t>Stato dell'osservazione: Dato stimato</t>
        </r>
      </text>
    </comment>
    <comment ref="G39" authorId="0" shapeId="0">
      <text>
        <r>
          <rPr>
            <sz val="11"/>
            <color indexed="8"/>
            <rFont val="Calibri"/>
            <family val="2"/>
            <scheme val="minor"/>
          </rPr>
          <t>Stato dell'osservazione: Dato stimato</t>
        </r>
      </text>
    </comment>
    <comment ref="G40" authorId="0" shapeId="0">
      <text>
        <r>
          <rPr>
            <sz val="11"/>
            <color indexed="8"/>
            <rFont val="Calibri"/>
            <family val="2"/>
            <scheme val="minor"/>
          </rPr>
          <t>Stato dell'osservazione: Dato stimato</t>
        </r>
      </text>
    </comment>
    <comment ref="G41" authorId="0" shapeId="0">
      <text>
        <r>
          <rPr>
            <sz val="11"/>
            <color indexed="8"/>
            <rFont val="Calibri"/>
            <family val="2"/>
            <scheme val="minor"/>
          </rPr>
          <t>Stato dell'osservazione: Dato stimato</t>
        </r>
      </text>
    </comment>
    <comment ref="G42" authorId="0" shapeId="0">
      <text>
        <r>
          <rPr>
            <sz val="11"/>
            <color indexed="8"/>
            <rFont val="Calibri"/>
            <family val="2"/>
            <scheme val="minor"/>
          </rPr>
          <t>Stato dell'osservazione: Dato stimato</t>
        </r>
      </text>
    </comment>
    <comment ref="G43" authorId="0" shapeId="0">
      <text>
        <r>
          <rPr>
            <sz val="11"/>
            <color indexed="8"/>
            <rFont val="Calibri"/>
            <family val="2"/>
            <scheme val="minor"/>
          </rPr>
          <t>Stato dell'osservazione: Dato stimato</t>
        </r>
      </text>
    </comment>
    <comment ref="G44" authorId="0" shapeId="0">
      <text>
        <r>
          <rPr>
            <sz val="11"/>
            <color indexed="8"/>
            <rFont val="Calibri"/>
            <family val="2"/>
            <scheme val="minor"/>
          </rPr>
          <t>Stato dell'osservazione: Dato stimato</t>
        </r>
      </text>
    </comment>
    <comment ref="G45" authorId="0" shapeId="0">
      <text>
        <r>
          <rPr>
            <sz val="11"/>
            <color indexed="8"/>
            <rFont val="Calibri"/>
            <family val="2"/>
            <scheme val="minor"/>
          </rPr>
          <t>Stato dell'osservazione: Dato stimato</t>
        </r>
      </text>
    </comment>
    <comment ref="G46" authorId="0" shapeId="0">
      <text>
        <r>
          <rPr>
            <sz val="11"/>
            <color indexed="8"/>
            <rFont val="Calibri"/>
            <family val="2"/>
            <scheme val="minor"/>
          </rPr>
          <t>Stato dell'osservazione: Dato stimato</t>
        </r>
      </text>
    </comment>
    <comment ref="G47" authorId="0" shapeId="0">
      <text>
        <r>
          <rPr>
            <sz val="11"/>
            <color indexed="8"/>
            <rFont val="Calibri"/>
            <family val="2"/>
            <scheme val="minor"/>
          </rPr>
          <t>Stato dell'osservazione: Dato stimato</t>
        </r>
      </text>
    </comment>
    <comment ref="G48" authorId="0" shapeId="0">
      <text>
        <r>
          <rPr>
            <sz val="11"/>
            <color indexed="8"/>
            <rFont val="Calibri"/>
            <family val="2"/>
            <scheme val="minor"/>
          </rPr>
          <t>Stato dell'osservazione: Dato stimato</t>
        </r>
      </text>
    </comment>
    <comment ref="G49" authorId="0" shapeId="0">
      <text>
        <r>
          <rPr>
            <sz val="11"/>
            <color indexed="8"/>
            <rFont val="Calibri"/>
            <family val="2"/>
            <scheme val="minor"/>
          </rPr>
          <t>Stato dell'osservazione: Dato stimato</t>
        </r>
      </text>
    </comment>
    <comment ref="G50" authorId="0" shapeId="0">
      <text>
        <r>
          <rPr>
            <sz val="11"/>
            <color indexed="8"/>
            <rFont val="Calibri"/>
            <family val="2"/>
            <scheme val="minor"/>
          </rPr>
          <t>Stato dell'osservazione: Dato stimato</t>
        </r>
      </text>
    </comment>
    <comment ref="G51" authorId="0" shapeId="0">
      <text>
        <r>
          <rPr>
            <sz val="11"/>
            <color indexed="8"/>
            <rFont val="Calibri"/>
            <family val="2"/>
            <scheme val="minor"/>
          </rPr>
          <t>Stato dell'osservazione: Dato stimato</t>
        </r>
      </text>
    </comment>
    <comment ref="G52" authorId="0" shapeId="0">
      <text>
        <r>
          <rPr>
            <sz val="11"/>
            <color indexed="8"/>
            <rFont val="Calibri"/>
            <family val="2"/>
            <scheme val="minor"/>
          </rPr>
          <t>Stato dell'osservazione: Dato stimato</t>
        </r>
      </text>
    </comment>
    <comment ref="G53" authorId="0" shapeId="0">
      <text>
        <r>
          <rPr>
            <sz val="11"/>
            <color indexed="8"/>
            <rFont val="Calibri"/>
            <family val="2"/>
            <scheme val="minor"/>
          </rPr>
          <t>Stato dell'osservazione: Dato stimato</t>
        </r>
      </text>
    </comment>
    <comment ref="G54" authorId="0" shapeId="0">
      <text>
        <r>
          <rPr>
            <sz val="11"/>
            <color indexed="8"/>
            <rFont val="Calibri"/>
            <family val="2"/>
            <scheme val="minor"/>
          </rPr>
          <t>Stato dell'osservazione: Dato stimato</t>
        </r>
      </text>
    </comment>
    <comment ref="G55" authorId="0" shapeId="0">
      <text>
        <r>
          <rPr>
            <sz val="11"/>
            <color indexed="8"/>
            <rFont val="Calibri"/>
            <family val="2"/>
            <scheme val="minor"/>
          </rPr>
          <t>Stato dell'osservazione: Dato stimato</t>
        </r>
      </text>
    </comment>
    <comment ref="G56" authorId="0" shapeId="0">
      <text>
        <r>
          <rPr>
            <sz val="11"/>
            <color indexed="8"/>
            <rFont val="Calibri"/>
            <family val="2"/>
            <scheme val="minor"/>
          </rPr>
          <t>Stato dell'osservazione: Dato stimato</t>
        </r>
      </text>
    </comment>
    <comment ref="G57" authorId="0" shapeId="0">
      <text>
        <r>
          <rPr>
            <sz val="11"/>
            <color indexed="8"/>
            <rFont val="Calibri"/>
            <family val="2"/>
            <scheme val="minor"/>
          </rPr>
          <t>Stato dell'osservazione: Dato stimato</t>
        </r>
      </text>
    </comment>
    <comment ref="G58" authorId="0" shapeId="0">
      <text>
        <r>
          <rPr>
            <sz val="11"/>
            <color indexed="8"/>
            <rFont val="Calibri"/>
            <family val="2"/>
            <scheme val="minor"/>
          </rPr>
          <t>Stato dell'osservazione: Dato stimato</t>
        </r>
      </text>
    </comment>
    <comment ref="G59" authorId="0" shapeId="0">
      <text>
        <r>
          <rPr>
            <sz val="11"/>
            <color indexed="8"/>
            <rFont val="Calibri"/>
            <family val="2"/>
            <scheme val="minor"/>
          </rPr>
          <t>Stato dell'osservazione: Dato stimato</t>
        </r>
      </text>
    </comment>
    <comment ref="G60" authorId="0" shapeId="0">
      <text>
        <r>
          <rPr>
            <sz val="11"/>
            <color indexed="8"/>
            <rFont val="Calibri"/>
            <family val="2"/>
            <scheme val="minor"/>
          </rPr>
          <t>Stato dell'osservazione: Dato stimato</t>
        </r>
      </text>
    </comment>
    <comment ref="G61" authorId="0" shapeId="0">
      <text>
        <r>
          <rPr>
            <sz val="11"/>
            <color indexed="8"/>
            <rFont val="Calibri"/>
            <family val="2"/>
            <scheme val="minor"/>
          </rPr>
          <t>Stato dell'osservazione: Dato stimato</t>
        </r>
      </text>
    </comment>
    <comment ref="G62" authorId="0" shapeId="0">
      <text>
        <r>
          <rPr>
            <sz val="11"/>
            <color indexed="8"/>
            <rFont val="Calibri"/>
            <family val="2"/>
            <scheme val="minor"/>
          </rPr>
          <t>Stato dell'osservazione: Dato stimato</t>
        </r>
      </text>
    </comment>
    <comment ref="G63" authorId="0" shapeId="0">
      <text>
        <r>
          <rPr>
            <sz val="11"/>
            <color indexed="8"/>
            <rFont val="Calibri"/>
            <family val="2"/>
            <scheme val="minor"/>
          </rPr>
          <t>Stato dell'osservazione: Dato stimato</t>
        </r>
      </text>
    </comment>
    <comment ref="G64" authorId="0" shapeId="0">
      <text>
        <r>
          <rPr>
            <sz val="11"/>
            <color indexed="8"/>
            <rFont val="Calibri"/>
            <family val="2"/>
            <scheme val="minor"/>
          </rPr>
          <t>Stato dell'osservazione: Dato stimato</t>
        </r>
      </text>
    </comment>
    <comment ref="G65" authorId="0" shapeId="0">
      <text>
        <r>
          <rPr>
            <sz val="11"/>
            <color indexed="8"/>
            <rFont val="Calibri"/>
            <family val="2"/>
            <scheme val="minor"/>
          </rPr>
          <t>Stato dell'osservazione: Dato stimato</t>
        </r>
      </text>
    </comment>
    <comment ref="G66" authorId="0" shapeId="0">
      <text>
        <r>
          <rPr>
            <sz val="11"/>
            <color indexed="8"/>
            <rFont val="Calibri"/>
            <family val="2"/>
            <scheme val="minor"/>
          </rPr>
          <t>Stato dell'osservazione: Dato stimato</t>
        </r>
      </text>
    </comment>
    <comment ref="G67" authorId="0" shapeId="0">
      <text>
        <r>
          <rPr>
            <sz val="11"/>
            <color indexed="8"/>
            <rFont val="Calibri"/>
            <family val="2"/>
            <scheme val="minor"/>
          </rPr>
          <t>Stato dell'osservazione: Dato stimato</t>
        </r>
      </text>
    </comment>
    <comment ref="G68" authorId="0" shapeId="0">
      <text>
        <r>
          <rPr>
            <sz val="11"/>
            <color indexed="8"/>
            <rFont val="Calibri"/>
            <family val="2"/>
            <scheme val="minor"/>
          </rPr>
          <t>Stato dell'osservazione: Dato stimato</t>
        </r>
      </text>
    </comment>
    <comment ref="G69" authorId="0" shapeId="0">
      <text>
        <r>
          <rPr>
            <sz val="11"/>
            <color indexed="8"/>
            <rFont val="Calibri"/>
            <family val="2"/>
            <scheme val="minor"/>
          </rPr>
          <t>Stato dell'osservazione: Dato stimato</t>
        </r>
      </text>
    </comment>
    <comment ref="G70" authorId="0" shapeId="0">
      <text>
        <r>
          <rPr>
            <sz val="11"/>
            <color indexed="8"/>
            <rFont val="Calibri"/>
            <family val="2"/>
            <scheme val="minor"/>
          </rPr>
          <t>Stato dell'osservazione: Dato stimato</t>
        </r>
      </text>
    </comment>
    <comment ref="G71" authorId="0" shapeId="0">
      <text>
        <r>
          <rPr>
            <sz val="11"/>
            <color indexed="8"/>
            <rFont val="Calibri"/>
            <family val="2"/>
            <scheme val="minor"/>
          </rPr>
          <t>Stato dell'osservazione: Dato stimato</t>
        </r>
      </text>
    </comment>
    <comment ref="G72" authorId="0" shapeId="0">
      <text>
        <r>
          <rPr>
            <sz val="11"/>
            <color indexed="8"/>
            <rFont val="Calibri"/>
            <family val="2"/>
            <scheme val="minor"/>
          </rPr>
          <t>Stato dell'osservazione: Dato stimato</t>
        </r>
      </text>
    </comment>
    <comment ref="G73" authorId="0" shapeId="0">
      <text>
        <r>
          <rPr>
            <sz val="11"/>
            <color indexed="8"/>
            <rFont val="Calibri"/>
            <family val="2"/>
            <scheme val="minor"/>
          </rPr>
          <t>Stato dell'osservazione: Dato stimato</t>
        </r>
      </text>
    </comment>
    <comment ref="G74" authorId="0" shapeId="0">
      <text>
        <r>
          <rPr>
            <sz val="11"/>
            <color indexed="8"/>
            <rFont val="Calibri"/>
            <family val="2"/>
            <scheme val="minor"/>
          </rPr>
          <t>Stato dell'osservazione: Dato stimato</t>
        </r>
      </text>
    </comment>
    <comment ref="G75" authorId="0" shapeId="0">
      <text>
        <r>
          <rPr>
            <sz val="11"/>
            <color indexed="8"/>
            <rFont val="Calibri"/>
            <family val="2"/>
            <scheme val="minor"/>
          </rPr>
          <t>Stato dell'osservazione: Dato stimato</t>
        </r>
      </text>
    </comment>
    <comment ref="G76" authorId="0" shapeId="0">
      <text>
        <r>
          <rPr>
            <sz val="11"/>
            <color indexed="8"/>
            <rFont val="Calibri"/>
            <family val="2"/>
            <scheme val="minor"/>
          </rPr>
          <t>Stato dell'osservazione: Dato stimato</t>
        </r>
      </text>
    </comment>
    <comment ref="G77" authorId="0" shapeId="0">
      <text>
        <r>
          <rPr>
            <sz val="11"/>
            <color indexed="8"/>
            <rFont val="Calibri"/>
            <family val="2"/>
            <scheme val="minor"/>
          </rPr>
          <t>Stato dell'osservazione: Dato stimato</t>
        </r>
      </text>
    </comment>
    <comment ref="G78" authorId="0" shapeId="0">
      <text>
        <r>
          <rPr>
            <sz val="11"/>
            <color indexed="8"/>
            <rFont val="Calibri"/>
            <family val="2"/>
            <scheme val="minor"/>
          </rPr>
          <t>Stato dell'osservazione: Dato stimato</t>
        </r>
      </text>
    </comment>
    <comment ref="G79" authorId="0" shapeId="0">
      <text>
        <r>
          <rPr>
            <sz val="11"/>
            <color indexed="8"/>
            <rFont val="Calibri"/>
            <family val="2"/>
            <scheme val="minor"/>
          </rPr>
          <t>Stato dell'osservazione: Dato stimato</t>
        </r>
      </text>
    </comment>
    <comment ref="G80" authorId="0" shapeId="0">
      <text>
        <r>
          <rPr>
            <sz val="11"/>
            <color indexed="8"/>
            <rFont val="Calibri"/>
            <family val="2"/>
            <scheme val="minor"/>
          </rPr>
          <t>Stato dell'osservazione: Dato stimato</t>
        </r>
      </text>
    </comment>
    <comment ref="G81" authorId="0" shapeId="0">
      <text>
        <r>
          <rPr>
            <sz val="11"/>
            <color indexed="8"/>
            <rFont val="Calibri"/>
            <family val="2"/>
            <scheme val="minor"/>
          </rPr>
          <t>Stato dell'osservazione: Dato stimato</t>
        </r>
      </text>
    </comment>
    <comment ref="G82" authorId="0" shapeId="0">
      <text>
        <r>
          <rPr>
            <sz val="11"/>
            <color indexed="8"/>
            <rFont val="Calibri"/>
            <family val="2"/>
            <scheme val="minor"/>
          </rPr>
          <t>Stato dell'osservazione: Dato stimato</t>
        </r>
      </text>
    </comment>
    <comment ref="G83" authorId="0" shapeId="0">
      <text>
        <r>
          <rPr>
            <sz val="11"/>
            <color indexed="8"/>
            <rFont val="Calibri"/>
            <family val="2"/>
            <scheme val="minor"/>
          </rPr>
          <t>Stato dell'osservazione: Dato stimato</t>
        </r>
      </text>
    </comment>
    <comment ref="G84" authorId="0" shapeId="0">
      <text>
        <r>
          <rPr>
            <sz val="11"/>
            <color indexed="8"/>
            <rFont val="Calibri"/>
            <family val="2"/>
            <scheme val="minor"/>
          </rPr>
          <t>Stato dell'osservazione: Dato stimato</t>
        </r>
      </text>
    </comment>
    <comment ref="G85" authorId="0" shapeId="0">
      <text>
        <r>
          <rPr>
            <sz val="11"/>
            <color indexed="8"/>
            <rFont val="Calibri"/>
            <family val="2"/>
            <scheme val="minor"/>
          </rPr>
          <t>Stato dell'osservazione: Dato stimato</t>
        </r>
      </text>
    </comment>
    <comment ref="G86" authorId="0" shapeId="0">
      <text>
        <r>
          <rPr>
            <sz val="11"/>
            <color indexed="8"/>
            <rFont val="Calibri"/>
            <family val="2"/>
            <scheme val="minor"/>
          </rPr>
          <t>Stato dell'osservazione: Dato stimato</t>
        </r>
      </text>
    </comment>
    <comment ref="G87" authorId="0" shapeId="0">
      <text>
        <r>
          <rPr>
            <sz val="11"/>
            <color indexed="8"/>
            <rFont val="Calibri"/>
            <family val="2"/>
            <scheme val="minor"/>
          </rPr>
          <t>Stato dell'osservazione: Dato stimato</t>
        </r>
      </text>
    </comment>
    <comment ref="G88" authorId="0" shapeId="0">
      <text>
        <r>
          <rPr>
            <sz val="11"/>
            <color indexed="8"/>
            <rFont val="Calibri"/>
            <family val="2"/>
            <scheme val="minor"/>
          </rPr>
          <t>Stato dell'osservazione: Dato stimato</t>
        </r>
      </text>
    </comment>
    <comment ref="G89" authorId="0" shapeId="0">
      <text>
        <r>
          <rPr>
            <sz val="11"/>
            <color indexed="8"/>
            <rFont val="Calibri"/>
            <family val="2"/>
            <scheme val="minor"/>
          </rPr>
          <t>Stato dell'osservazione: Dato stimato</t>
        </r>
      </text>
    </comment>
    <comment ref="G90" authorId="0" shapeId="0">
      <text>
        <r>
          <rPr>
            <sz val="11"/>
            <color indexed="8"/>
            <rFont val="Calibri"/>
            <family val="2"/>
            <scheme val="minor"/>
          </rPr>
          <t>Stato dell'osservazione: Dato stimato</t>
        </r>
      </text>
    </comment>
    <comment ref="G91" authorId="0" shapeId="0">
      <text>
        <r>
          <rPr>
            <sz val="11"/>
            <color indexed="8"/>
            <rFont val="Calibri"/>
            <family val="2"/>
            <scheme val="minor"/>
          </rPr>
          <t>Stato dell'osservazione: Dato stimato</t>
        </r>
      </text>
    </comment>
    <comment ref="G92" authorId="0" shapeId="0">
      <text>
        <r>
          <rPr>
            <sz val="11"/>
            <color indexed="8"/>
            <rFont val="Calibri"/>
            <family val="2"/>
            <scheme val="minor"/>
          </rPr>
          <t>Stato dell'osservazione: Dato stimato</t>
        </r>
      </text>
    </comment>
    <comment ref="G93" authorId="0" shapeId="0">
      <text>
        <r>
          <rPr>
            <sz val="11"/>
            <color indexed="8"/>
            <rFont val="Calibri"/>
            <family val="2"/>
            <scheme val="minor"/>
          </rPr>
          <t>Stato dell'osservazione: Dato stimato</t>
        </r>
      </text>
    </comment>
    <comment ref="G94" authorId="0" shapeId="0">
      <text>
        <r>
          <rPr>
            <sz val="11"/>
            <color indexed="8"/>
            <rFont val="Calibri"/>
            <family val="2"/>
            <scheme val="minor"/>
          </rPr>
          <t>Stato dell'osservazione: Dato stimato</t>
        </r>
      </text>
    </comment>
    <comment ref="G95" authorId="0" shapeId="0">
      <text>
        <r>
          <rPr>
            <sz val="11"/>
            <color indexed="8"/>
            <rFont val="Calibri"/>
            <family val="2"/>
            <scheme val="minor"/>
          </rPr>
          <t>Stato dell'osservazione: Dato stimato</t>
        </r>
      </text>
    </comment>
    <comment ref="G96" authorId="0" shapeId="0">
      <text>
        <r>
          <rPr>
            <sz val="11"/>
            <color indexed="8"/>
            <rFont val="Calibri"/>
            <family val="2"/>
            <scheme val="minor"/>
          </rPr>
          <t>Stato dell'osservazione: Dato stimato</t>
        </r>
      </text>
    </comment>
    <comment ref="G97" authorId="0" shapeId="0">
      <text>
        <r>
          <rPr>
            <sz val="11"/>
            <color indexed="8"/>
            <rFont val="Calibri"/>
            <family val="2"/>
            <scheme val="minor"/>
          </rPr>
          <t>Stato dell'osservazione: Dato stimato</t>
        </r>
      </text>
    </comment>
    <comment ref="G98" authorId="0" shapeId="0">
      <text>
        <r>
          <rPr>
            <sz val="11"/>
            <color indexed="8"/>
            <rFont val="Calibri"/>
            <family val="2"/>
            <scheme val="minor"/>
          </rPr>
          <t>Stato dell'osservazione: Dato stimato</t>
        </r>
      </text>
    </comment>
    <comment ref="G99" authorId="0" shapeId="0">
      <text>
        <r>
          <rPr>
            <sz val="11"/>
            <color indexed="8"/>
            <rFont val="Calibri"/>
            <family val="2"/>
            <scheme val="minor"/>
          </rPr>
          <t>Stato dell'osservazione: Dato stimato</t>
        </r>
      </text>
    </comment>
    <comment ref="G100" authorId="0" shapeId="0">
      <text>
        <r>
          <rPr>
            <sz val="11"/>
            <color indexed="8"/>
            <rFont val="Calibri"/>
            <family val="2"/>
            <scheme val="minor"/>
          </rPr>
          <t>Stato dell'osservazione: Dato stimato</t>
        </r>
      </text>
    </comment>
    <comment ref="G101" authorId="0" shapeId="0">
      <text>
        <r>
          <rPr>
            <sz val="11"/>
            <color indexed="8"/>
            <rFont val="Calibri"/>
            <family val="2"/>
            <scheme val="minor"/>
          </rPr>
          <t>Stato dell'osservazione: Dato stimato</t>
        </r>
      </text>
    </comment>
    <comment ref="G102" authorId="0" shapeId="0">
      <text>
        <r>
          <rPr>
            <sz val="11"/>
            <color indexed="8"/>
            <rFont val="Calibri"/>
            <family val="2"/>
            <scheme val="minor"/>
          </rPr>
          <t>Stato dell'osservazione: Dato stimato</t>
        </r>
      </text>
    </comment>
    <comment ref="G103" authorId="0" shapeId="0">
      <text>
        <r>
          <rPr>
            <sz val="11"/>
            <color indexed="8"/>
            <rFont val="Calibri"/>
            <family val="2"/>
            <scheme val="minor"/>
          </rPr>
          <t>Stato dell'osservazione: Dato stimato</t>
        </r>
      </text>
    </comment>
    <comment ref="G104" authorId="0" shapeId="0">
      <text>
        <r>
          <rPr>
            <sz val="11"/>
            <color indexed="8"/>
            <rFont val="Calibri"/>
            <family val="2"/>
            <scheme val="minor"/>
          </rPr>
          <t>Stato dell'osservazione: Dato stimato</t>
        </r>
      </text>
    </comment>
    <comment ref="G105" authorId="0" shapeId="0">
      <text>
        <r>
          <rPr>
            <sz val="11"/>
            <color indexed="8"/>
            <rFont val="Calibri"/>
            <family val="2"/>
            <scheme val="minor"/>
          </rPr>
          <t>Stato dell'osservazione: Dato stimato</t>
        </r>
      </text>
    </comment>
    <comment ref="G106" authorId="0" shapeId="0">
      <text>
        <r>
          <rPr>
            <sz val="11"/>
            <color indexed="8"/>
            <rFont val="Calibri"/>
            <family val="2"/>
            <scheme val="minor"/>
          </rPr>
          <t>Stato dell'osservazione: Dato stimato</t>
        </r>
      </text>
    </comment>
    <comment ref="G107" authorId="0" shapeId="0">
      <text>
        <r>
          <rPr>
            <sz val="11"/>
            <color indexed="8"/>
            <rFont val="Calibri"/>
            <family val="2"/>
            <scheme val="minor"/>
          </rPr>
          <t>Stato dell'osservazione: Dato stimato</t>
        </r>
      </text>
    </comment>
    <comment ref="H108" authorId="0" shapeId="0">
      <text>
        <r>
          <rPr>
            <sz val="11"/>
            <color indexed="8"/>
            <rFont val="Calibri"/>
            <family val="2"/>
            <scheme val="minor"/>
          </rPr>
          <t>Stato dell'osservazione: Dato stimato</t>
        </r>
      </text>
    </comment>
    <comment ref="H109" authorId="0" shapeId="0">
      <text>
        <r>
          <rPr>
            <sz val="11"/>
            <color indexed="8"/>
            <rFont val="Calibri"/>
            <family val="2"/>
            <scheme val="minor"/>
          </rPr>
          <t>Stato dell'osservazione: Dato stimato</t>
        </r>
      </text>
    </comment>
    <comment ref="H110" authorId="0" shapeId="0">
      <text>
        <r>
          <rPr>
            <sz val="11"/>
            <color indexed="8"/>
            <rFont val="Calibri"/>
            <family val="2"/>
            <scheme val="minor"/>
          </rPr>
          <t>Stato dell'osservazione: Dato stimato</t>
        </r>
      </text>
    </comment>
    <comment ref="H111" authorId="0" shapeId="0">
      <text>
        <r>
          <rPr>
            <sz val="11"/>
            <color indexed="8"/>
            <rFont val="Calibri"/>
            <family val="2"/>
            <scheme val="minor"/>
          </rPr>
          <t>Stato dell'osservazione: Dato stimato</t>
        </r>
      </text>
    </comment>
    <comment ref="H112" authorId="0" shapeId="0">
      <text>
        <r>
          <rPr>
            <sz val="11"/>
            <color indexed="8"/>
            <rFont val="Calibri"/>
            <family val="2"/>
            <scheme val="minor"/>
          </rPr>
          <t>Stato dell'osservazione: Dato stimato</t>
        </r>
      </text>
    </comment>
    <comment ref="H113" authorId="0" shapeId="0">
      <text>
        <r>
          <rPr>
            <sz val="11"/>
            <color indexed="8"/>
            <rFont val="Calibri"/>
            <family val="2"/>
            <scheme val="minor"/>
          </rPr>
          <t>Stato dell'osservazione: Dato stimato</t>
        </r>
      </text>
    </comment>
    <comment ref="H114" authorId="0" shapeId="0">
      <text>
        <r>
          <rPr>
            <sz val="11"/>
            <color indexed="8"/>
            <rFont val="Calibri"/>
            <family val="2"/>
            <scheme val="minor"/>
          </rPr>
          <t>Stato dell'osservazione: Dato stimato</t>
        </r>
      </text>
    </comment>
    <comment ref="H115" authorId="0" shapeId="0">
      <text>
        <r>
          <rPr>
            <sz val="11"/>
            <color indexed="8"/>
            <rFont val="Calibri"/>
            <family val="2"/>
            <scheme val="minor"/>
          </rPr>
          <t>Stato dell'osservazione: Dato stimato</t>
        </r>
      </text>
    </comment>
    <comment ref="H116" authorId="0" shapeId="0">
      <text>
        <r>
          <rPr>
            <sz val="11"/>
            <color indexed="8"/>
            <rFont val="Calibri"/>
            <family val="2"/>
            <scheme val="minor"/>
          </rPr>
          <t>Stato dell'osservazione: Dato stimato</t>
        </r>
      </text>
    </comment>
    <comment ref="H117" authorId="0" shapeId="0">
      <text>
        <r>
          <rPr>
            <sz val="11"/>
            <color indexed="8"/>
            <rFont val="Calibri"/>
            <family val="2"/>
            <scheme val="minor"/>
          </rPr>
          <t>Stato dell'osservazione: Dato stimato</t>
        </r>
      </text>
    </comment>
    <comment ref="H118" authorId="0" shapeId="0">
      <text>
        <r>
          <rPr>
            <sz val="11"/>
            <color indexed="8"/>
            <rFont val="Calibri"/>
            <family val="2"/>
            <scheme val="minor"/>
          </rPr>
          <t>Stato dell'osservazione: Dato stimato</t>
        </r>
      </text>
    </comment>
    <comment ref="H119" authorId="0" shapeId="0">
      <text>
        <r>
          <rPr>
            <sz val="11"/>
            <color indexed="8"/>
            <rFont val="Calibri"/>
            <family val="2"/>
            <scheme val="minor"/>
          </rPr>
          <t>Stato dell'osservazione: Dato stimato</t>
        </r>
      </text>
    </comment>
    <comment ref="H120" authorId="0" shapeId="0">
      <text>
        <r>
          <rPr>
            <sz val="11"/>
            <color indexed="8"/>
            <rFont val="Calibri"/>
            <family val="2"/>
            <scheme val="minor"/>
          </rPr>
          <t>Stato dell'osservazione: Dato stimato</t>
        </r>
      </text>
    </comment>
    <comment ref="H121" authorId="0" shapeId="0">
      <text>
        <r>
          <rPr>
            <sz val="11"/>
            <color indexed="8"/>
            <rFont val="Calibri"/>
            <family val="2"/>
            <scheme val="minor"/>
          </rPr>
          <t>Stato dell'osservazione: Dato stimato</t>
        </r>
      </text>
    </comment>
    <comment ref="H122" authorId="0" shapeId="0">
      <text>
        <r>
          <rPr>
            <sz val="11"/>
            <color indexed="8"/>
            <rFont val="Calibri"/>
            <family val="2"/>
            <scheme val="minor"/>
          </rPr>
          <t>Stato dell'osservazione: Dato stimato</t>
        </r>
      </text>
    </comment>
    <comment ref="H123" authorId="0" shapeId="0">
      <text>
        <r>
          <rPr>
            <sz val="11"/>
            <color indexed="8"/>
            <rFont val="Calibri"/>
            <family val="2"/>
            <scheme val="minor"/>
          </rPr>
          <t>Stato dell'osservazione: Dato stimato</t>
        </r>
      </text>
    </comment>
    <comment ref="H124" authorId="0" shapeId="0">
      <text>
        <r>
          <rPr>
            <sz val="11"/>
            <color indexed="8"/>
            <rFont val="Calibri"/>
            <family val="2"/>
            <scheme val="minor"/>
          </rPr>
          <t>Stato dell'osservazione: Dato stimato</t>
        </r>
      </text>
    </comment>
    <comment ref="H125" authorId="0" shapeId="0">
      <text>
        <r>
          <rPr>
            <sz val="11"/>
            <color indexed="8"/>
            <rFont val="Calibri"/>
            <family val="2"/>
            <scheme val="minor"/>
          </rPr>
          <t>Stato dell'osservazione: Dato stimato</t>
        </r>
      </text>
    </comment>
    <comment ref="H126" authorId="0" shapeId="0">
      <text>
        <r>
          <rPr>
            <sz val="11"/>
            <color indexed="8"/>
            <rFont val="Calibri"/>
            <family val="2"/>
            <scheme val="minor"/>
          </rPr>
          <t>Stato dell'osservazione: Dato stimato</t>
        </r>
      </text>
    </comment>
    <comment ref="H127" authorId="0" shapeId="0">
      <text>
        <r>
          <rPr>
            <sz val="11"/>
            <color indexed="8"/>
            <rFont val="Calibri"/>
            <family val="2"/>
            <scheme val="minor"/>
          </rPr>
          <t>Stato dell'osservazione: Dato stimato</t>
        </r>
      </text>
    </comment>
    <comment ref="H128" authorId="0" shapeId="0">
      <text>
        <r>
          <rPr>
            <sz val="11"/>
            <color indexed="8"/>
            <rFont val="Calibri"/>
            <family val="2"/>
            <scheme val="minor"/>
          </rPr>
          <t>Stato dell'osservazione: Dato stimato</t>
        </r>
      </text>
    </comment>
    <comment ref="H129" authorId="0" shapeId="0">
      <text>
        <r>
          <rPr>
            <sz val="11"/>
            <color indexed="8"/>
            <rFont val="Calibri"/>
            <family val="2"/>
            <scheme val="minor"/>
          </rPr>
          <t>Stato dell'osservazione: Dato stimato</t>
        </r>
      </text>
    </comment>
    <comment ref="H130" authorId="0" shapeId="0">
      <text>
        <r>
          <rPr>
            <sz val="11"/>
            <color indexed="8"/>
            <rFont val="Calibri"/>
            <family val="2"/>
            <scheme val="minor"/>
          </rPr>
          <t>Stato dell'osservazione: Dato stimato</t>
        </r>
      </text>
    </comment>
    <comment ref="H131" authorId="0" shapeId="0">
      <text>
        <r>
          <rPr>
            <sz val="11"/>
            <color indexed="8"/>
            <rFont val="Calibri"/>
            <family val="2"/>
            <scheme val="minor"/>
          </rPr>
          <t>Stato dell'osservazione: Dato stimato</t>
        </r>
      </text>
    </comment>
    <comment ref="H132" authorId="0" shapeId="0">
      <text>
        <r>
          <rPr>
            <sz val="11"/>
            <color indexed="8"/>
            <rFont val="Calibri"/>
            <family val="2"/>
            <scheme val="minor"/>
          </rPr>
          <t>Stato dell'osservazione: Dato stimato</t>
        </r>
      </text>
    </comment>
    <comment ref="H133" authorId="0" shapeId="0">
      <text>
        <r>
          <rPr>
            <sz val="11"/>
            <color indexed="8"/>
            <rFont val="Calibri"/>
            <family val="2"/>
            <scheme val="minor"/>
          </rPr>
          <t>Stato dell'osservazione: Dato stimato</t>
        </r>
      </text>
    </comment>
    <comment ref="H134" authorId="0" shapeId="0">
      <text>
        <r>
          <rPr>
            <sz val="11"/>
            <color indexed="8"/>
            <rFont val="Calibri"/>
            <family val="2"/>
            <scheme val="minor"/>
          </rPr>
          <t>Stato dell'osservazione: Dato stimato</t>
        </r>
      </text>
    </comment>
    <comment ref="H135" authorId="0" shapeId="0">
      <text>
        <r>
          <rPr>
            <sz val="11"/>
            <color indexed="8"/>
            <rFont val="Calibri"/>
            <family val="2"/>
            <scheme val="minor"/>
          </rPr>
          <t>Stato dell'osservazione: Dato stimato</t>
        </r>
      </text>
    </comment>
    <comment ref="H136" authorId="0" shapeId="0">
      <text>
        <r>
          <rPr>
            <sz val="11"/>
            <color indexed="8"/>
            <rFont val="Calibri"/>
            <family val="2"/>
            <scheme val="minor"/>
          </rPr>
          <t>Stato dell'osservazione: Dato stimato</t>
        </r>
      </text>
    </comment>
    <comment ref="H137" authorId="0" shapeId="0">
      <text>
        <r>
          <rPr>
            <sz val="11"/>
            <color indexed="8"/>
            <rFont val="Calibri"/>
            <family val="2"/>
            <scheme val="minor"/>
          </rPr>
          <t>Stato dell'osservazione: Dato stimato</t>
        </r>
      </text>
    </comment>
    <comment ref="H138" authorId="0" shapeId="0">
      <text>
        <r>
          <rPr>
            <sz val="11"/>
            <color indexed="8"/>
            <rFont val="Calibri"/>
            <family val="2"/>
            <scheme val="minor"/>
          </rPr>
          <t>Stato dell'osservazione: Dato stimato</t>
        </r>
      </text>
    </comment>
    <comment ref="H139" authorId="0" shapeId="0">
      <text>
        <r>
          <rPr>
            <sz val="11"/>
            <color indexed="8"/>
            <rFont val="Calibri"/>
            <family val="2"/>
            <scheme val="minor"/>
          </rPr>
          <t>Stato dell'osservazione: Dato stimato</t>
        </r>
      </text>
    </comment>
    <comment ref="H140" authorId="0" shapeId="0">
      <text>
        <r>
          <rPr>
            <sz val="11"/>
            <color indexed="8"/>
            <rFont val="Calibri"/>
            <family val="2"/>
            <scheme val="minor"/>
          </rPr>
          <t>Stato dell'osservazione: Dato stimato</t>
        </r>
      </text>
    </comment>
    <comment ref="H141" authorId="0" shapeId="0">
      <text>
        <r>
          <rPr>
            <sz val="11"/>
            <color indexed="8"/>
            <rFont val="Calibri"/>
            <family val="2"/>
            <scheme val="minor"/>
          </rPr>
          <t>Stato dell'osservazione: Dato stimato</t>
        </r>
      </text>
    </comment>
    <comment ref="H142" authorId="0" shapeId="0">
      <text>
        <r>
          <rPr>
            <sz val="11"/>
            <color indexed="8"/>
            <rFont val="Calibri"/>
            <family val="2"/>
            <scheme val="minor"/>
          </rPr>
          <t>Stato dell'osservazione: Dato stimato</t>
        </r>
      </text>
    </comment>
    <comment ref="H143" authorId="0" shapeId="0">
      <text>
        <r>
          <rPr>
            <sz val="11"/>
            <color indexed="8"/>
            <rFont val="Calibri"/>
            <family val="2"/>
            <scheme val="minor"/>
          </rPr>
          <t>Stato dell'osservazione: Dato stimato</t>
        </r>
      </text>
    </comment>
    <comment ref="H144" authorId="0" shapeId="0">
      <text>
        <r>
          <rPr>
            <sz val="11"/>
            <color indexed="8"/>
            <rFont val="Calibri"/>
            <family val="2"/>
            <scheme val="minor"/>
          </rPr>
          <t>Stato dell'osservazione: Dato stimato</t>
        </r>
      </text>
    </comment>
    <comment ref="H145" authorId="0" shapeId="0">
      <text>
        <r>
          <rPr>
            <sz val="11"/>
            <color indexed="8"/>
            <rFont val="Calibri"/>
            <family val="2"/>
            <scheme val="minor"/>
          </rPr>
          <t>Stato dell'osservazione: Dato stimato</t>
        </r>
      </text>
    </comment>
    <comment ref="H146" authorId="0" shapeId="0">
      <text>
        <r>
          <rPr>
            <sz val="11"/>
            <color indexed="8"/>
            <rFont val="Calibri"/>
            <family val="2"/>
            <scheme val="minor"/>
          </rPr>
          <t>Stato dell'osservazione: Dato stimato</t>
        </r>
      </text>
    </comment>
    <comment ref="H147" authorId="0" shapeId="0">
      <text>
        <r>
          <rPr>
            <sz val="11"/>
            <color indexed="8"/>
            <rFont val="Calibri"/>
            <family val="2"/>
            <scheme val="minor"/>
          </rPr>
          <t>Stato dell'osservazione: Dato stimato</t>
        </r>
      </text>
    </comment>
    <comment ref="H148" authorId="0" shapeId="0">
      <text>
        <r>
          <rPr>
            <sz val="11"/>
            <color indexed="8"/>
            <rFont val="Calibri"/>
            <family val="2"/>
            <scheme val="minor"/>
          </rPr>
          <t>Stato dell'osservazione: Dato stimato</t>
        </r>
      </text>
    </comment>
    <comment ref="H149" authorId="0" shapeId="0">
      <text>
        <r>
          <rPr>
            <sz val="11"/>
            <color indexed="8"/>
            <rFont val="Calibri"/>
            <family val="2"/>
            <scheme val="minor"/>
          </rPr>
          <t>Stato dell'osservazione: Dato stimato</t>
        </r>
      </text>
    </comment>
  </commentList>
</comments>
</file>

<file path=xl/sharedStrings.xml><?xml version="1.0" encoding="utf-8"?>
<sst xmlns="http://schemas.openxmlformats.org/spreadsheetml/2006/main" count="608" uniqueCount="110">
  <si>
    <t xml:space="preserve">Anno  </t>
  </si>
  <si>
    <t>Italia</t>
  </si>
  <si>
    <t>ABRUZZO</t>
  </si>
  <si>
    <t xml:space="preserve">L'Aquila  </t>
  </si>
  <si>
    <t xml:space="preserve">Teramo  </t>
  </si>
  <si>
    <t xml:space="preserve">Pescara  </t>
  </si>
  <si>
    <t xml:space="preserve">Chieti  </t>
  </si>
  <si>
    <t>Censimento</t>
  </si>
  <si>
    <t>1° gennaio</t>
  </si>
  <si>
    <t>Territorio</t>
  </si>
  <si>
    <t>Tasso di natalità x 1.000 residenti</t>
  </si>
  <si>
    <t>Tasso di mortalità x 1.000 residenti</t>
  </si>
  <si>
    <t>2022*</t>
  </si>
  <si>
    <t xml:space="preserve"> Residenti totali</t>
  </si>
  <si>
    <t xml:space="preserve">Residenti stranieri </t>
  </si>
  <si>
    <t>L'Aquila</t>
  </si>
  <si>
    <t>Teramo</t>
  </si>
  <si>
    <t>Pescara</t>
  </si>
  <si>
    <t>Chieti</t>
  </si>
  <si>
    <t>Abruzzo</t>
  </si>
  <si>
    <t>Indicatori di popolazione residente in Abruzzo. Anni 2020 - 2023</t>
  </si>
  <si>
    <t>Età media residenti al 1° gennaio 2023*</t>
  </si>
  <si>
    <r>
      <t xml:space="preserve">Indice di vecchiaia al 1° gennaio 2023*
</t>
    </r>
    <r>
      <rPr>
        <sz val="6"/>
        <rFont val="Arial"/>
        <family val="2"/>
      </rPr>
      <t>pop &gt;= 65anni/ pop &lt;=14anni x100 residenti</t>
    </r>
  </si>
  <si>
    <r>
      <t xml:space="preserve">Indice di dipendenza
al 1° gennaio 2023*
</t>
    </r>
    <r>
      <rPr>
        <sz val="6"/>
        <rFont val="Arial"/>
        <family val="2"/>
      </rPr>
      <t>pop &lt;=14anni+pop &gt;=65anni)/ pop 15-64 anni x100 residenti</t>
    </r>
  </si>
  <si>
    <t>* dato stimato</t>
  </si>
  <si>
    <t>Popolazione residente in Abruzzo. Censimenti anni 1951-2021</t>
  </si>
  <si>
    <t>Popolazione al 1° gennaio dal 2019</t>
  </si>
  <si>
    <t>Fonte dati: Istat - Elaborazione Ufficio di Statistica Regione Abruzzo</t>
  </si>
  <si>
    <t xml:space="preserve">Totali </t>
  </si>
  <si>
    <t xml:space="preserve">di cui 
stranieri  </t>
  </si>
  <si>
    <t>Totali</t>
  </si>
  <si>
    <t>di cui 
 stranieri</t>
  </si>
  <si>
    <t>di cui  
stranieri</t>
  </si>
  <si>
    <t>Totale</t>
  </si>
  <si>
    <t>Maschi</t>
  </si>
  <si>
    <t>Femmine</t>
  </si>
  <si>
    <t>Stranieri 
ogni 1.000 residenti
 al 2023</t>
  </si>
  <si>
    <t xml:space="preserve">Abruzzo  </t>
  </si>
  <si>
    <t xml:space="preserve">Totale  </t>
  </si>
  <si>
    <t>Residenti al 1/1/2023</t>
  </si>
  <si>
    <t>Variazione assoluta 2023/2022</t>
  </si>
  <si>
    <t>Variazione percentuale 2023/2022</t>
  </si>
  <si>
    <t>Popolazione residente e popolazione straniera in Abruzzo nel 2023* e variazioni rispetto al 2022</t>
  </si>
  <si>
    <t>Residenti totali al 1 gennaio</t>
  </si>
  <si>
    <t>Stranieri residenti  al 1 gennaio</t>
  </si>
  <si>
    <t xml:space="preserve">2019  </t>
  </si>
  <si>
    <t xml:space="preserve">2020  </t>
  </si>
  <si>
    <t xml:space="preserve">2021  </t>
  </si>
  <si>
    <t xml:space="preserve">2022  </t>
  </si>
  <si>
    <t xml:space="preserve">Italia  </t>
  </si>
  <si>
    <t xml:space="preserve">0-9 anni  </t>
  </si>
  <si>
    <t xml:space="preserve">10-19 anni  </t>
  </si>
  <si>
    <t xml:space="preserve">20-29 anni  </t>
  </si>
  <si>
    <t xml:space="preserve">30-39 anni  </t>
  </si>
  <si>
    <t xml:space="preserve">40-49 anni  </t>
  </si>
  <si>
    <t xml:space="preserve">50-59 anni  </t>
  </si>
  <si>
    <t xml:space="preserve">60-69 anni  </t>
  </si>
  <si>
    <t xml:space="preserve">70-79 anni  </t>
  </si>
  <si>
    <t xml:space="preserve">80-89 anni  </t>
  </si>
  <si>
    <t>90 e più</t>
  </si>
  <si>
    <t>Variazione % dei residenti totali in Italia e in Abruzzo</t>
  </si>
  <si>
    <t>2022/2021</t>
  </si>
  <si>
    <t>2023/2022</t>
  </si>
  <si>
    <t>Totale residenti</t>
  </si>
  <si>
    <t>Stranieri residenti</t>
  </si>
  <si>
    <t>Variazione percentuale di popolazione residente in Italia per fascia di età nel 2023/2022.</t>
  </si>
  <si>
    <t>Variazione percentuale di popolazione residente in Abruzzo per fascia di età nel 2022/2021.</t>
  </si>
  <si>
    <t>Variazione % dei residenti stranieri in Italia e in Abruzzo</t>
  </si>
  <si>
    <t xml:space="preserve">Indicatori demografici  </t>
  </si>
  <si>
    <t xml:space="preserve">Frequenza: Annuale  </t>
  </si>
  <si>
    <t xml:space="preserve">Tempo  </t>
  </si>
  <si>
    <t xml:space="preserve">  </t>
  </si>
  <si>
    <t xml:space="preserve">2018  </t>
  </si>
  <si>
    <t xml:space="preserve">2023 *  </t>
  </si>
  <si>
    <t xml:space="preserve">Indicatore  </t>
  </si>
  <si>
    <t xml:space="preserve">Territorio  </t>
  </si>
  <si>
    <t xml:space="preserve">Tasso di natalità (per mille abitanti)  </t>
  </si>
  <si>
    <t>..</t>
  </si>
  <si>
    <t xml:space="preserve">Tasso di mortalità (per mille abitanti)  </t>
  </si>
  <si>
    <t xml:space="preserve">Crescita naturale (per mille abitanti)  </t>
  </si>
  <si>
    <t xml:space="preserve">Tasso di nuzialità (per mille abitanti)  </t>
  </si>
  <si>
    <t xml:space="preserve">Saldo migratorio interno (per mille abitanti)  </t>
  </si>
  <si>
    <t xml:space="preserve">Saldo migratorio con l'estero (per mille abitanti)  </t>
  </si>
  <si>
    <t xml:space="preserve">Saldo migratorio per altro motivo (per mille abitanti)  </t>
  </si>
  <si>
    <t xml:space="preserve">Saldo migratorio totale (per mille abitanti)  </t>
  </si>
  <si>
    <t xml:space="preserve">Tasso di crescita totale (per mille abitanti)  </t>
  </si>
  <si>
    <t xml:space="preserve">Numero medio di figli per donna  </t>
  </si>
  <si>
    <t xml:space="preserve">Età media della madre al parto  </t>
  </si>
  <si>
    <t xml:space="preserve">Speranza di vita alla nascita - maschi  </t>
  </si>
  <si>
    <t xml:space="preserve">Speranza di vita a 65 anni - maschi  </t>
  </si>
  <si>
    <t xml:space="preserve">Speranza di vita alla nascita - femmine  </t>
  </si>
  <si>
    <t xml:space="preserve">Speranza di vita a 65 anni - femmine  </t>
  </si>
  <si>
    <t xml:space="preserve">Speranza di vita alla nascita - totale  </t>
  </si>
  <si>
    <t xml:space="preserve">Speranza di vita a 65 anni - totale  </t>
  </si>
  <si>
    <t xml:space="preserve">Popolazione 0-14 anni al 1° gennaio (valori percentuali) - al 1° gennaio  </t>
  </si>
  <si>
    <t xml:space="preserve">Popolazione 15-64 anni (valori percentuali) - al 1° gennaio  </t>
  </si>
  <si>
    <t xml:space="preserve">Indice di vecchiaia dei residenti in Italia e in Abruzzo al 1° gennaio. </t>
  </si>
  <si>
    <t>Indice di dipendenza strutturale in Italia e in Abruzzo al 1° gennaio. Anni 2020-2023</t>
  </si>
  <si>
    <t>Anni 2020-2023</t>
  </si>
  <si>
    <t xml:space="preserve">Popolazione 65 anni e più (valori percentuali) - al 1° gennaio  </t>
  </si>
  <si>
    <t>(pop 0-14 anni + pop 65 anni e oltre) / pop 15-64 anni x 100</t>
  </si>
  <si>
    <t>(pop 65 anni e oltre / pop 0-14 anni) x 100</t>
  </si>
  <si>
    <t xml:space="preserve">Indice di dipendenza strutturale (valori percentuali) - al 1° gennaio  </t>
  </si>
  <si>
    <t xml:space="preserve">Indice di dipendenza degli anziani (valori percentuali) - al 1° gennaio  </t>
  </si>
  <si>
    <t>Indice di dipendenza degli anziani in Italia e in Abruzzo al 1° gennaio.</t>
  </si>
  <si>
    <t>Età media della popolazione in Italia e in Abruzzo al 1° gennaio.</t>
  </si>
  <si>
    <t>(pop 65 anni e oltre/ pop 15-64 anni) x 100</t>
  </si>
  <si>
    <t xml:space="preserve">Indice di vecchiaia (valori percentuali) - al 1° gennaio  </t>
  </si>
  <si>
    <t xml:space="preserve">Età media della popolazione - al 1° gennaio  </t>
  </si>
  <si>
    <t xml:space="preserve">* Per il 2023 i dati sono stimati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</si>
</sst>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_-;\-* #,##0_-;_-* &quot;-&quot;??_-;_-@_-"/>
    <numFmt numFmtId="166" formatCode="_-* #,##0.0_-;\-* #,##0.0_-;_-* &quot;-&quot;??_-;_-@_-"/>
    <numFmt numFmtId="167"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0"/>
      <color rgb="FF0070C0"/>
      <name val="Times"/>
      <family val="1"/>
    </font>
    <font>
      <b/>
      <sz val="10"/>
      <color theme="0" tint="-0.34998626667073579"/>
      <name val="Times"/>
      <family val="1"/>
    </font>
    <font>
      <b/>
      <sz val="11"/>
      <color indexed="8"/>
      <name val="Calibri"/>
      <family val="2"/>
      <scheme val="minor"/>
    </font>
    <font>
      <sz val="10"/>
      <name val="Arial"/>
    </font>
    <font>
      <b/>
      <sz val="8"/>
      <color theme="1"/>
      <name val="Arial"/>
      <family val="2"/>
    </font>
    <font>
      <sz val="8"/>
      <color theme="1"/>
      <name val="Arial"/>
      <family val="2"/>
    </font>
    <font>
      <b/>
      <sz val="9"/>
      <color rgb="FF0070C0"/>
      <name val="Times New Roman"/>
      <family val="1"/>
    </font>
    <font>
      <b/>
      <sz val="8"/>
      <name val="Arial"/>
      <family val="2"/>
    </font>
    <font>
      <sz val="6"/>
      <name val="Arial"/>
      <family val="2"/>
    </font>
    <font>
      <sz val="8"/>
      <name val="Arial"/>
      <family val="2"/>
    </font>
    <font>
      <sz val="10"/>
      <name val="Arial"/>
      <family val="2"/>
    </font>
    <font>
      <b/>
      <sz val="8"/>
      <name val="Calibri"/>
      <family val="2"/>
      <scheme val="minor"/>
    </font>
    <font>
      <b/>
      <sz val="8"/>
      <color indexed="8"/>
      <name val="Calibri"/>
      <family val="2"/>
      <scheme val="minor"/>
    </font>
    <font>
      <b/>
      <sz val="8"/>
      <color theme="8" tint="-0.249977111117893"/>
      <name val="Calibri"/>
      <family val="2"/>
      <scheme val="minor"/>
    </font>
    <font>
      <sz val="8"/>
      <color indexed="8"/>
      <name val="Calibri"/>
      <family val="2"/>
      <scheme val="minor"/>
    </font>
    <font>
      <sz val="8"/>
      <name val="Calibri"/>
      <family val="2"/>
      <scheme val="minor"/>
    </font>
    <font>
      <sz val="8"/>
      <color indexed="9"/>
      <name val="Verdana"/>
      <family val="2"/>
    </font>
    <font>
      <b/>
      <sz val="11"/>
      <color rgb="FF0070C0"/>
      <name val="Calibri"/>
      <family val="2"/>
      <scheme val="minor"/>
    </font>
    <font>
      <b/>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0"/>
      <color rgb="FF00B050"/>
      <name val="Calibri"/>
      <family val="2"/>
      <scheme val="minor"/>
    </font>
    <font>
      <b/>
      <sz val="10"/>
      <color rgb="FF0070C0"/>
      <name val="Calibri"/>
      <family val="2"/>
      <scheme val="minor"/>
    </font>
    <font>
      <b/>
      <sz val="10"/>
      <color rgb="FF0070C0"/>
      <name val="Times New Roman"/>
      <family val="1"/>
    </font>
    <font>
      <b/>
      <sz val="8"/>
      <color rgb="FF4472C4"/>
      <name val="Times New Roman"/>
      <family val="1"/>
    </font>
    <font>
      <b/>
      <sz val="8"/>
      <color rgb="FF0070C0"/>
      <name val="Times New Roman"/>
      <family val="1"/>
    </font>
  </fonts>
  <fills count="16">
    <fill>
      <patternFill patternType="none"/>
    </fill>
    <fill>
      <patternFill patternType="gray125"/>
    </fill>
    <fill>
      <patternFill patternType="solid">
        <fgColor indexed="55"/>
      </patternFill>
    </fill>
    <fill>
      <patternFill patternType="solid">
        <fgColor theme="0" tint="-4.9989318521683403E-2"/>
        <bgColor indexed="64"/>
      </patternFill>
    </fill>
    <fill>
      <patternFill patternType="solid">
        <fgColor theme="5" tint="0.79998168889431442"/>
        <bgColor indexed="5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indexed="22"/>
      </patternFill>
    </fill>
    <fill>
      <patternFill patternType="solid">
        <fgColor rgb="FF00A1E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theme="9"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theme="8"/>
      </left>
      <right/>
      <top/>
      <bottom/>
      <diagonal/>
    </border>
    <border>
      <left/>
      <right style="thin">
        <color theme="8"/>
      </right>
      <top/>
      <bottom/>
      <diagonal/>
    </border>
    <border>
      <left/>
      <right/>
      <top/>
      <bottom style="medium">
        <color theme="8"/>
      </bottom>
      <diagonal/>
    </border>
    <border>
      <left style="thin">
        <color theme="8"/>
      </left>
      <right/>
      <top/>
      <bottom style="medium">
        <color theme="8"/>
      </bottom>
      <diagonal/>
    </border>
    <border>
      <left/>
      <right style="thin">
        <color theme="8"/>
      </right>
      <top/>
      <bottom style="medium">
        <color theme="8"/>
      </bottom>
      <diagonal/>
    </border>
    <border>
      <left/>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rgb="FF0070C0"/>
      </left>
      <right/>
      <top/>
      <bottom style="medium">
        <color theme="8"/>
      </bottom>
      <diagonal/>
    </border>
    <border>
      <left/>
      <right style="thin">
        <color rgb="FF0070C0"/>
      </right>
      <top style="medium">
        <color theme="8"/>
      </top>
      <bottom/>
      <diagonal/>
    </border>
    <border>
      <left/>
      <right style="thin">
        <color rgb="FF0070C0"/>
      </right>
      <top style="thin">
        <color theme="8"/>
      </top>
      <bottom style="thin">
        <color theme="8"/>
      </bottom>
      <diagonal/>
    </border>
    <border>
      <left/>
      <right style="thin">
        <color rgb="FF0070C0"/>
      </right>
      <top/>
      <bottom/>
      <diagonal/>
    </border>
    <border>
      <left style="thin">
        <color theme="8"/>
      </left>
      <right/>
      <top/>
      <bottom style="thin">
        <color theme="8"/>
      </bottom>
      <diagonal/>
    </border>
    <border>
      <left/>
      <right style="thin">
        <color theme="8"/>
      </right>
      <top/>
      <bottom style="thin">
        <color theme="8"/>
      </bottom>
      <diagonal/>
    </border>
    <border>
      <left/>
      <right/>
      <top/>
      <bottom style="thin">
        <color theme="8"/>
      </bottom>
      <diagonal/>
    </border>
    <border>
      <left/>
      <right style="thin">
        <color theme="8"/>
      </right>
      <top style="medium">
        <color theme="8"/>
      </top>
      <bottom style="thin">
        <color theme="8"/>
      </bottom>
      <diagonal/>
    </border>
    <border>
      <left style="thin">
        <color theme="8"/>
      </left>
      <right/>
      <top style="medium">
        <color theme="8"/>
      </top>
      <bottom style="thin">
        <color theme="8"/>
      </bottom>
      <diagonal/>
    </border>
    <border>
      <left/>
      <right/>
      <top style="medium">
        <color theme="8"/>
      </top>
      <bottom style="thin">
        <color theme="8"/>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medium">
        <color indexed="64"/>
      </top>
      <bottom style="thin">
        <color auto="1"/>
      </bottom>
      <diagonal/>
    </border>
  </borders>
  <cellStyleXfs count="6">
    <xf numFmtId="0" fontId="0" fillId="0" borderId="0"/>
    <xf numFmtId="0" fontId="3" fillId="0" borderId="0"/>
    <xf numFmtId="0" fontId="8" fillId="0" borderId="0"/>
    <xf numFmtId="0" fontId="15" fillId="0" borderId="0"/>
    <xf numFmtId="0" fontId="1" fillId="0" borderId="0"/>
    <xf numFmtId="0" fontId="3" fillId="0" borderId="0"/>
  </cellStyleXfs>
  <cellXfs count="172">
    <xf numFmtId="0" fontId="0" fillId="0" borderId="0" xfId="0"/>
    <xf numFmtId="0" fontId="3" fillId="0" borderId="0" xfId="1"/>
    <xf numFmtId="0" fontId="4" fillId="0" borderId="0" xfId="1" applyFont="1" applyAlignment="1">
      <alignment horizontal="left" vertical="top"/>
    </xf>
    <xf numFmtId="0" fontId="3" fillId="0" borderId="0" xfId="1" applyAlignment="1">
      <alignment horizontal="left" vertical="top"/>
    </xf>
    <xf numFmtId="0" fontId="3" fillId="2" borderId="1" xfId="1" applyFill="1" applyBorder="1" applyAlignment="1">
      <alignment horizontal="left"/>
    </xf>
    <xf numFmtId="0" fontId="0" fillId="0" borderId="0" xfId="1" applyFont="1"/>
    <xf numFmtId="3" fontId="3" fillId="4" borderId="1" xfId="1" applyNumberFormat="1" applyFill="1" applyBorder="1" applyAlignment="1">
      <alignment horizontal="right"/>
    </xf>
    <xf numFmtId="0" fontId="0" fillId="0" borderId="2" xfId="1" applyFont="1" applyBorder="1"/>
    <xf numFmtId="3" fontId="3" fillId="5" borderId="3" xfId="1" applyNumberFormat="1" applyFill="1" applyBorder="1" applyAlignment="1">
      <alignment horizontal="right"/>
    </xf>
    <xf numFmtId="16" fontId="0" fillId="0" borderId="0" xfId="1" quotePrefix="1" applyNumberFormat="1" applyFont="1"/>
    <xf numFmtId="3" fontId="3" fillId="0" borderId="4" xfId="1" applyNumberFormat="1" applyFill="1" applyBorder="1" applyAlignment="1">
      <alignment horizontal="right"/>
    </xf>
    <xf numFmtId="3" fontId="3" fillId="0" borderId="1" xfId="1" applyNumberFormat="1" applyFill="1" applyBorder="1" applyAlignment="1">
      <alignment horizontal="right"/>
    </xf>
    <xf numFmtId="3" fontId="3" fillId="0" borderId="0" xfId="1" applyNumberFormat="1" applyBorder="1" applyAlignment="1">
      <alignment horizontal="right"/>
    </xf>
    <xf numFmtId="0" fontId="5" fillId="0" borderId="0" xfId="1" applyFont="1"/>
    <xf numFmtId="0" fontId="6" fillId="0" borderId="0" xfId="1" applyFont="1"/>
    <xf numFmtId="0" fontId="7" fillId="3" borderId="1" xfId="1" applyFont="1" applyFill="1" applyBorder="1" applyAlignment="1">
      <alignment horizontal="right" vertical="center" wrapText="1"/>
    </xf>
    <xf numFmtId="0" fontId="7" fillId="2" borderId="1" xfId="1" applyFont="1" applyFill="1" applyBorder="1" applyAlignment="1">
      <alignment horizontal="left"/>
    </xf>
    <xf numFmtId="0" fontId="3" fillId="4" borderId="1" xfId="1" applyNumberFormat="1" applyFill="1" applyBorder="1" applyAlignment="1">
      <alignment horizontal="left"/>
    </xf>
    <xf numFmtId="0" fontId="3" fillId="5" borderId="3" xfId="1" applyNumberFormat="1" applyFill="1" applyBorder="1" applyAlignment="1">
      <alignment horizontal="left"/>
    </xf>
    <xf numFmtId="0" fontId="3" fillId="0" borderId="4" xfId="1" applyNumberFormat="1" applyFill="1" applyBorder="1" applyAlignment="1">
      <alignment horizontal="left"/>
    </xf>
    <xf numFmtId="0" fontId="3" fillId="0" borderId="1" xfId="1" applyNumberFormat="1" applyFill="1" applyBorder="1" applyAlignment="1">
      <alignment horizontal="left"/>
    </xf>
    <xf numFmtId="0" fontId="3" fillId="0" borderId="1" xfId="1" applyFill="1" applyBorder="1" applyAlignment="1">
      <alignment horizontal="left"/>
    </xf>
    <xf numFmtId="0" fontId="8" fillId="0" borderId="0" xfId="2"/>
    <xf numFmtId="0" fontId="9" fillId="6" borderId="7" xfId="2" applyFont="1" applyFill="1" applyBorder="1" applyAlignment="1">
      <alignment horizontal="right" vertical="center"/>
    </xf>
    <xf numFmtId="164" fontId="10" fillId="0" borderId="0" xfId="2" applyNumberFormat="1" applyFont="1" applyBorder="1"/>
    <xf numFmtId="164" fontId="10" fillId="6" borderId="10" xfId="2" applyNumberFormat="1" applyFont="1" applyFill="1" applyBorder="1"/>
    <xf numFmtId="164" fontId="9" fillId="0" borderId="0" xfId="2" applyNumberFormat="1" applyFont="1" applyBorder="1"/>
    <xf numFmtId="164" fontId="9" fillId="6" borderId="10" xfId="2" applyNumberFormat="1" applyFont="1" applyFill="1" applyBorder="1"/>
    <xf numFmtId="0" fontId="11" fillId="0" borderId="0" xfId="2" applyFont="1" applyAlignment="1">
      <alignment horizontal="left" vertical="center" readingOrder="1"/>
    </xf>
    <xf numFmtId="0" fontId="12" fillId="6" borderId="0" xfId="2" applyFont="1" applyFill="1" applyBorder="1" applyAlignment="1">
      <alignment horizontal="center" vertical="center" wrapText="1"/>
    </xf>
    <xf numFmtId="0" fontId="12" fillId="6" borderId="5" xfId="2" applyFont="1" applyFill="1" applyBorder="1" applyAlignment="1">
      <alignment horizontal="center" vertical="center" wrapText="1"/>
    </xf>
    <xf numFmtId="0" fontId="12" fillId="6" borderId="6" xfId="2" applyFont="1" applyFill="1" applyBorder="1" applyAlignment="1">
      <alignment horizontal="center" vertical="center" wrapText="1"/>
    </xf>
    <xf numFmtId="0" fontId="12" fillId="6" borderId="6"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7" xfId="2" applyFont="1" applyFill="1" applyBorder="1" applyAlignment="1">
      <alignment horizontal="center" vertical="center" wrapText="1"/>
    </xf>
    <xf numFmtId="0" fontId="12" fillId="6" borderId="8" xfId="2" applyFont="1" applyFill="1" applyBorder="1" applyAlignment="1">
      <alignment vertical="center"/>
    </xf>
    <xf numFmtId="0" fontId="12" fillId="6" borderId="7" xfId="2" applyFont="1" applyFill="1" applyBorder="1" applyAlignment="1">
      <alignment horizontal="right" vertical="center" wrapText="1"/>
    </xf>
    <xf numFmtId="0" fontId="12" fillId="6" borderId="7" xfId="2" applyFont="1" applyFill="1" applyBorder="1" applyAlignment="1">
      <alignment horizontal="right" vertical="center"/>
    </xf>
    <xf numFmtId="0" fontId="12" fillId="6" borderId="13" xfId="2" applyFont="1" applyFill="1" applyBorder="1" applyAlignment="1">
      <alignment horizontal="right" vertical="center" wrapText="1"/>
    </xf>
    <xf numFmtId="0" fontId="12" fillId="6" borderId="9" xfId="2" applyFont="1" applyFill="1" applyBorder="1" applyAlignment="1">
      <alignment horizontal="right" vertical="center" wrapText="1"/>
    </xf>
    <xf numFmtId="0" fontId="14" fillId="0" borderId="0" xfId="2" applyFont="1"/>
    <xf numFmtId="164" fontId="14" fillId="0" borderId="5" xfId="2" applyNumberFormat="1" applyFont="1" applyBorder="1"/>
    <xf numFmtId="164" fontId="14" fillId="0" borderId="0" xfId="2" applyNumberFormat="1" applyFont="1" applyAlignment="1">
      <alignment wrapText="1"/>
    </xf>
    <xf numFmtId="164" fontId="10" fillId="0" borderId="14" xfId="2" applyNumberFormat="1" applyFont="1" applyBorder="1"/>
    <xf numFmtId="164" fontId="14" fillId="0" borderId="6" xfId="2" applyNumberFormat="1" applyFont="1" applyBorder="1"/>
    <xf numFmtId="164" fontId="10" fillId="0" borderId="0" xfId="2" applyNumberFormat="1" applyFont="1"/>
    <xf numFmtId="164" fontId="14" fillId="0" borderId="0" xfId="2" applyNumberFormat="1" applyFont="1"/>
    <xf numFmtId="0" fontId="14" fillId="6" borderId="10" xfId="2" applyFont="1" applyFill="1" applyBorder="1"/>
    <xf numFmtId="164" fontId="14" fillId="6" borderId="11" xfId="2" applyNumberFormat="1" applyFont="1" applyFill="1" applyBorder="1"/>
    <xf numFmtId="164" fontId="14" fillId="6" borderId="10" xfId="2" applyNumberFormat="1" applyFont="1" applyFill="1" applyBorder="1"/>
    <xf numFmtId="164" fontId="10" fillId="6" borderId="15" xfId="2" applyNumberFormat="1" applyFont="1" applyFill="1" applyBorder="1"/>
    <xf numFmtId="164" fontId="14" fillId="6" borderId="12" xfId="2" applyNumberFormat="1" applyFont="1" applyFill="1" applyBorder="1"/>
    <xf numFmtId="164" fontId="10" fillId="0" borderId="16" xfId="2" applyNumberFormat="1" applyFont="1" applyBorder="1"/>
    <xf numFmtId="0" fontId="12" fillId="0" borderId="0" xfId="2" applyFont="1"/>
    <xf numFmtId="164" fontId="12" fillId="0" borderId="5" xfId="2" applyNumberFormat="1" applyFont="1" applyBorder="1"/>
    <xf numFmtId="164" fontId="12" fillId="0" borderId="0" xfId="2" applyNumberFormat="1" applyFont="1"/>
    <xf numFmtId="164" fontId="9" fillId="0" borderId="16" xfId="2" applyNumberFormat="1" applyFont="1" applyBorder="1"/>
    <xf numFmtId="164" fontId="12" fillId="0" borderId="6" xfId="2" applyNumberFormat="1" applyFont="1" applyBorder="1"/>
    <xf numFmtId="164" fontId="9" fillId="0" borderId="0" xfId="2" applyNumberFormat="1" applyFont="1"/>
    <xf numFmtId="0" fontId="12" fillId="6" borderId="10" xfId="2" applyFont="1" applyFill="1" applyBorder="1"/>
    <xf numFmtId="164" fontId="12" fillId="6" borderId="11" xfId="2" applyNumberFormat="1" applyFont="1" applyFill="1" applyBorder="1"/>
    <xf numFmtId="164" fontId="12" fillId="6" borderId="10" xfId="2" applyNumberFormat="1" applyFont="1" applyFill="1" applyBorder="1"/>
    <xf numFmtId="164" fontId="9" fillId="6" borderId="15" xfId="2" applyNumberFormat="1" applyFont="1" applyFill="1" applyBorder="1"/>
    <xf numFmtId="164" fontId="12" fillId="6" borderId="12" xfId="2" applyNumberFormat="1" applyFont="1" applyFill="1" applyBorder="1"/>
    <xf numFmtId="0" fontId="15" fillId="0" borderId="0" xfId="2" applyFont="1"/>
    <xf numFmtId="0" fontId="15" fillId="0" borderId="0" xfId="3"/>
    <xf numFmtId="0" fontId="3" fillId="8" borderId="1" xfId="1" applyFill="1" applyBorder="1" applyAlignment="1">
      <alignment horizontal="left" vertical="top" wrapText="1"/>
    </xf>
    <xf numFmtId="0" fontId="3" fillId="8" borderId="1" xfId="1" applyFill="1" applyBorder="1" applyAlignment="1">
      <alignment horizontal="left" vertical="top" wrapText="1"/>
    </xf>
    <xf numFmtId="0" fontId="3" fillId="8" borderId="4" xfId="1" applyFill="1" applyBorder="1" applyAlignment="1">
      <alignment horizontal="left" vertical="top" wrapText="1"/>
    </xf>
    <xf numFmtId="0" fontId="11" fillId="0" borderId="0" xfId="3" applyFont="1" applyAlignment="1">
      <alignment horizontal="left" vertical="center" readingOrder="1"/>
    </xf>
    <xf numFmtId="0" fontId="17" fillId="6" borderId="6" xfId="1" applyFont="1" applyFill="1" applyBorder="1" applyAlignment="1">
      <alignment horizontal="left" vertical="center" wrapText="1"/>
    </xf>
    <xf numFmtId="0" fontId="17" fillId="6" borderId="17" xfId="1" applyFont="1" applyFill="1" applyBorder="1" applyAlignment="1">
      <alignment horizontal="center" vertical="center" wrapText="1"/>
    </xf>
    <xf numFmtId="0" fontId="17" fillId="6" borderId="18" xfId="1" applyFont="1" applyFill="1" applyBorder="1" applyAlignment="1">
      <alignment horizontal="center" vertical="center" wrapText="1"/>
    </xf>
    <xf numFmtId="0" fontId="17" fillId="6" borderId="19" xfId="1" applyFont="1" applyFill="1" applyBorder="1" applyAlignment="1">
      <alignment horizontal="center" vertical="center" wrapText="1"/>
    </xf>
    <xf numFmtId="0" fontId="16" fillId="6" borderId="0" xfId="1" applyFont="1" applyFill="1" applyBorder="1" applyAlignment="1">
      <alignment horizontal="right" vertical="center" wrapText="1"/>
    </xf>
    <xf numFmtId="0" fontId="17" fillId="6" borderId="9" xfId="1" applyFont="1" applyFill="1" applyBorder="1" applyAlignment="1">
      <alignment horizontal="left" vertical="center" wrapText="1"/>
    </xf>
    <xf numFmtId="0" fontId="17" fillId="6" borderId="8" xfId="1" applyFont="1" applyFill="1" applyBorder="1" applyAlignment="1">
      <alignment horizontal="right" vertical="center" wrapText="1"/>
    </xf>
    <xf numFmtId="0" fontId="17" fillId="6" borderId="9" xfId="1" applyFont="1" applyFill="1" applyBorder="1" applyAlignment="1">
      <alignment horizontal="right" vertical="center" wrapText="1"/>
    </xf>
    <xf numFmtId="0" fontId="17" fillId="6" borderId="7" xfId="1" applyFont="1" applyFill="1" applyBorder="1" applyAlignment="1">
      <alignment horizontal="right" vertical="center" wrapText="1"/>
    </xf>
    <xf numFmtId="0" fontId="16" fillId="6" borderId="7" xfId="1" applyFont="1" applyFill="1" applyBorder="1" applyAlignment="1">
      <alignment horizontal="right" vertical="center" wrapText="1"/>
    </xf>
    <xf numFmtId="0" fontId="17" fillId="6" borderId="20" xfId="1" applyFont="1" applyFill="1" applyBorder="1" applyAlignment="1">
      <alignment vertical="center" wrapText="1"/>
    </xf>
    <xf numFmtId="0" fontId="18" fillId="6" borderId="21" xfId="1" applyFont="1" applyFill="1" applyBorder="1" applyAlignment="1">
      <alignment vertical="center" wrapText="1"/>
    </xf>
    <xf numFmtId="3" fontId="19" fillId="6" borderId="20" xfId="1" applyNumberFormat="1" applyFont="1" applyFill="1" applyBorder="1" applyAlignment="1">
      <alignment vertical="center"/>
    </xf>
    <xf numFmtId="0" fontId="18" fillId="6" borderId="22" xfId="1" applyFont="1" applyFill="1" applyBorder="1" applyAlignment="1">
      <alignment horizontal="right" vertical="center" wrapText="1"/>
    </xf>
    <xf numFmtId="0" fontId="18" fillId="6" borderId="20" xfId="1" applyFont="1" applyFill="1" applyBorder="1" applyAlignment="1">
      <alignment vertical="center" wrapText="1"/>
    </xf>
    <xf numFmtId="0" fontId="16" fillId="6" borderId="22" xfId="1" applyFont="1" applyFill="1" applyBorder="1" applyAlignment="1">
      <alignment vertical="center" wrapText="1"/>
    </xf>
    <xf numFmtId="0" fontId="19" fillId="0" borderId="6" xfId="1" applyFont="1" applyBorder="1" applyAlignment="1">
      <alignment vertical="center"/>
    </xf>
    <xf numFmtId="3" fontId="19" fillId="0" borderId="5" xfId="1" applyNumberFormat="1" applyFont="1" applyBorder="1" applyAlignment="1">
      <alignment horizontal="right" vertical="center"/>
    </xf>
    <xf numFmtId="3" fontId="19" fillId="0" borderId="6" xfId="1" applyNumberFormat="1" applyFont="1" applyBorder="1" applyAlignment="1">
      <alignment vertical="center"/>
    </xf>
    <xf numFmtId="3" fontId="19" fillId="0" borderId="0" xfId="1" applyNumberFormat="1" applyFont="1" applyBorder="1" applyAlignment="1">
      <alignment vertical="center"/>
    </xf>
    <xf numFmtId="3" fontId="19" fillId="0" borderId="0" xfId="1" applyNumberFormat="1" applyFont="1" applyAlignment="1">
      <alignment vertical="center"/>
    </xf>
    <xf numFmtId="164" fontId="19" fillId="0" borderId="5" xfId="1" applyNumberFormat="1" applyFont="1" applyBorder="1" applyAlignment="1">
      <alignment vertical="center"/>
    </xf>
    <xf numFmtId="164" fontId="19" fillId="0" borderId="6" xfId="1" applyNumberFormat="1" applyFont="1" applyBorder="1" applyAlignment="1">
      <alignment vertical="center"/>
    </xf>
    <xf numFmtId="164" fontId="20" fillId="0" borderId="0" xfId="1" applyNumberFormat="1" applyFont="1" applyAlignment="1">
      <alignment vertical="center"/>
    </xf>
    <xf numFmtId="0" fontId="19" fillId="6" borderId="12" xfId="1" applyFont="1" applyFill="1" applyBorder="1" applyAlignment="1">
      <alignment vertical="center"/>
    </xf>
    <xf numFmtId="3" fontId="19" fillId="6" borderId="11" xfId="1" applyNumberFormat="1" applyFont="1" applyFill="1" applyBorder="1" applyAlignment="1">
      <alignment horizontal="right" vertical="center"/>
    </xf>
    <xf numFmtId="3" fontId="19" fillId="6" borderId="12" xfId="1" applyNumberFormat="1" applyFont="1" applyFill="1" applyBorder="1" applyAlignment="1">
      <alignment vertical="center"/>
    </xf>
    <xf numFmtId="3" fontId="19" fillId="6" borderId="10" xfId="1" applyNumberFormat="1" applyFont="1" applyFill="1" applyBorder="1" applyAlignment="1">
      <alignment vertical="center"/>
    </xf>
    <xf numFmtId="164" fontId="19" fillId="6" borderId="11" xfId="1" applyNumberFormat="1" applyFont="1" applyFill="1" applyBorder="1" applyAlignment="1">
      <alignment vertical="center"/>
    </xf>
    <xf numFmtId="164" fontId="19" fillId="6" borderId="12" xfId="1" applyNumberFormat="1" applyFont="1" applyFill="1" applyBorder="1" applyAlignment="1">
      <alignment vertical="center"/>
    </xf>
    <xf numFmtId="164" fontId="20" fillId="6" borderId="10" xfId="1" applyNumberFormat="1" applyFont="1" applyFill="1" applyBorder="1" applyAlignment="1">
      <alignment vertical="center"/>
    </xf>
    <xf numFmtId="0" fontId="17" fillId="0" borderId="6" xfId="1" applyFont="1" applyBorder="1" applyAlignment="1">
      <alignment vertical="center"/>
    </xf>
    <xf numFmtId="3" fontId="17" fillId="0" borderId="5" xfId="1" applyNumberFormat="1" applyFont="1" applyBorder="1" applyAlignment="1">
      <alignment vertical="center"/>
    </xf>
    <xf numFmtId="3" fontId="17" fillId="0" borderId="6" xfId="1" applyNumberFormat="1" applyFont="1" applyBorder="1" applyAlignment="1">
      <alignment vertical="center"/>
    </xf>
    <xf numFmtId="3" fontId="17" fillId="0" borderId="0" xfId="1" applyNumberFormat="1" applyFont="1" applyBorder="1" applyAlignment="1">
      <alignment vertical="center"/>
    </xf>
    <xf numFmtId="3" fontId="17" fillId="0" borderId="0" xfId="1" applyNumberFormat="1" applyFont="1" applyAlignment="1">
      <alignment vertical="center"/>
    </xf>
    <xf numFmtId="164" fontId="17" fillId="0" borderId="5" xfId="1" applyNumberFormat="1" applyFont="1" applyBorder="1" applyAlignment="1">
      <alignment vertical="center"/>
    </xf>
    <xf numFmtId="164" fontId="17" fillId="0" borderId="6" xfId="1" applyNumberFormat="1" applyFont="1" applyBorder="1" applyAlignment="1">
      <alignment vertical="center"/>
    </xf>
    <xf numFmtId="164" fontId="16" fillId="0" borderId="0" xfId="1" applyNumberFormat="1" applyFont="1" applyAlignment="1">
      <alignment vertical="center"/>
    </xf>
    <xf numFmtId="0" fontId="17" fillId="6" borderId="12" xfId="1" applyFont="1" applyFill="1" applyBorder="1" applyAlignment="1">
      <alignment vertical="center" wrapText="1"/>
    </xf>
    <xf numFmtId="0" fontId="18" fillId="6" borderId="11" xfId="1" applyFont="1" applyFill="1" applyBorder="1" applyAlignment="1">
      <alignment vertical="center" wrapText="1"/>
    </xf>
    <xf numFmtId="0" fontId="18" fillId="6" borderId="12" xfId="1" applyFont="1" applyFill="1" applyBorder="1" applyAlignment="1">
      <alignment vertical="center" wrapText="1"/>
    </xf>
    <xf numFmtId="0" fontId="18" fillId="6" borderId="10" xfId="1" applyFont="1" applyFill="1" applyBorder="1" applyAlignment="1">
      <alignment horizontal="right" vertical="center" wrapText="1"/>
    </xf>
    <xf numFmtId="0" fontId="18" fillId="6" borderId="10" xfId="1" applyFont="1" applyFill="1" applyBorder="1" applyAlignment="1">
      <alignment vertical="center" wrapText="1"/>
    </xf>
    <xf numFmtId="0" fontId="16" fillId="6" borderId="10" xfId="1" applyFont="1" applyFill="1" applyBorder="1" applyAlignment="1">
      <alignment vertical="center" wrapText="1"/>
    </xf>
    <xf numFmtId="0" fontId="16" fillId="6" borderId="12" xfId="1" applyFont="1" applyFill="1" applyBorder="1" applyAlignment="1">
      <alignment vertical="center" wrapText="1"/>
    </xf>
    <xf numFmtId="0" fontId="3" fillId="8" borderId="4" xfId="1" applyFill="1" applyBorder="1" applyAlignment="1">
      <alignment horizontal="left" vertical="top" wrapText="1"/>
    </xf>
    <xf numFmtId="0" fontId="1" fillId="0" borderId="0" xfId="4"/>
    <xf numFmtId="0" fontId="1" fillId="0" borderId="0" xfId="4" applyFill="1"/>
    <xf numFmtId="0" fontId="3" fillId="0" borderId="0" xfId="5"/>
    <xf numFmtId="0" fontId="3" fillId="8" borderId="1" xfId="5" applyFill="1" applyBorder="1" applyAlignment="1">
      <alignment horizontal="left" vertical="top" wrapText="1"/>
    </xf>
    <xf numFmtId="0" fontId="3" fillId="8" borderId="1" xfId="5" applyFill="1" applyBorder="1" applyAlignment="1">
      <alignment horizontal="left" vertical="top" wrapText="1"/>
    </xf>
    <xf numFmtId="0" fontId="21" fillId="9" borderId="23" xfId="4" applyFont="1" applyFill="1" applyBorder="1" applyAlignment="1">
      <alignment horizontal="center" vertical="top" wrapText="1"/>
    </xf>
    <xf numFmtId="0" fontId="3" fillId="10" borderId="1" xfId="5" applyFill="1" applyBorder="1" applyAlignment="1">
      <alignment horizontal="left" vertical="top" wrapText="1"/>
    </xf>
    <xf numFmtId="3" fontId="3" fillId="0" borderId="0" xfId="5" applyNumberFormat="1"/>
    <xf numFmtId="0" fontId="3" fillId="7" borderId="1" xfId="5" applyFill="1" applyBorder="1" applyAlignment="1">
      <alignment horizontal="left" vertical="top" wrapText="1"/>
    </xf>
    <xf numFmtId="165" fontId="1" fillId="0" borderId="0" xfId="4" applyNumberFormat="1"/>
    <xf numFmtId="0" fontId="22" fillId="10" borderId="1" xfId="5" applyFont="1" applyFill="1" applyBorder="1" applyAlignment="1">
      <alignment horizontal="left" vertical="top" wrapText="1"/>
    </xf>
    <xf numFmtId="3" fontId="7" fillId="0" borderId="0" xfId="5" applyNumberFormat="1" applyFont="1"/>
    <xf numFmtId="0" fontId="22" fillId="7" borderId="1" xfId="5" applyFont="1" applyFill="1" applyBorder="1" applyAlignment="1">
      <alignment horizontal="left" vertical="top" wrapText="1"/>
    </xf>
    <xf numFmtId="0" fontId="23" fillId="0" borderId="0" xfId="4" applyFont="1"/>
    <xf numFmtId="0" fontId="24" fillId="0" borderId="0" xfId="4" applyFont="1"/>
    <xf numFmtId="0" fontId="1" fillId="11" borderId="0" xfId="4" applyFill="1" applyAlignment="1">
      <alignment horizontal="center"/>
    </xf>
    <xf numFmtId="0" fontId="1" fillId="0" borderId="0" xfId="4" applyAlignment="1">
      <alignment wrapText="1"/>
    </xf>
    <xf numFmtId="0" fontId="24" fillId="0" borderId="0" xfId="4" applyFont="1" applyAlignment="1">
      <alignment wrapText="1"/>
    </xf>
    <xf numFmtId="0" fontId="3" fillId="8" borderId="1" xfId="5" applyFill="1" applyBorder="1" applyAlignment="1">
      <alignment horizontal="center" vertical="top" wrapText="1"/>
    </xf>
    <xf numFmtId="0" fontId="24" fillId="8" borderId="1" xfId="5" applyFont="1" applyFill="1" applyBorder="1" applyAlignment="1">
      <alignment horizontal="center" vertical="top" wrapText="1"/>
    </xf>
    <xf numFmtId="0" fontId="1" fillId="0" borderId="0" xfId="4" applyAlignment="1">
      <alignment horizontal="center"/>
    </xf>
    <xf numFmtId="164" fontId="1" fillId="0" borderId="0" xfId="4" applyNumberFormat="1"/>
    <xf numFmtId="164" fontId="24" fillId="0" borderId="0" xfId="4" applyNumberFormat="1" applyFont="1"/>
    <xf numFmtId="166" fontId="1" fillId="0" borderId="0" xfId="4" applyNumberFormat="1"/>
    <xf numFmtId="0" fontId="3" fillId="0" borderId="0" xfId="5" applyFill="1" applyBorder="1" applyAlignment="1">
      <alignment horizontal="left" vertical="top" wrapText="1"/>
    </xf>
    <xf numFmtId="0" fontId="22" fillId="0" borderId="0" xfId="5" applyFont="1" applyFill="1" applyBorder="1" applyAlignment="1">
      <alignment horizontal="left" vertical="top" wrapText="1"/>
    </xf>
    <xf numFmtId="164" fontId="2" fillId="0" borderId="0" xfId="4" applyNumberFormat="1" applyFont="1"/>
    <xf numFmtId="164" fontId="25" fillId="0" borderId="0" xfId="4" applyNumberFormat="1" applyFont="1"/>
    <xf numFmtId="0" fontId="2" fillId="0" borderId="0" xfId="4" applyFont="1"/>
    <xf numFmtId="166" fontId="2" fillId="0" borderId="0" xfId="4" applyNumberFormat="1" applyFont="1"/>
    <xf numFmtId="0" fontId="26" fillId="0" borderId="0" xfId="4" applyFont="1"/>
    <xf numFmtId="0" fontId="27" fillId="0" borderId="0" xfId="4" applyFont="1"/>
    <xf numFmtId="0" fontId="3" fillId="2" borderId="1" xfId="1" applyFill="1" applyBorder="1" applyAlignment="1">
      <alignment horizontal="left"/>
    </xf>
    <xf numFmtId="0" fontId="3" fillId="12" borderId="1" xfId="1" applyFill="1" applyBorder="1" applyAlignment="1">
      <alignment horizontal="left" vertical="top" wrapText="1"/>
    </xf>
    <xf numFmtId="0" fontId="7" fillId="3" borderId="1" xfId="1" applyFont="1" applyFill="1" applyBorder="1" applyAlignment="1">
      <alignment horizontal="left" vertical="center" wrapText="1"/>
    </xf>
    <xf numFmtId="167" fontId="7" fillId="3" borderId="1" xfId="1" applyNumberFormat="1" applyFont="1" applyFill="1" applyBorder="1" applyAlignment="1">
      <alignment horizontal="right" vertical="center"/>
    </xf>
    <xf numFmtId="0" fontId="7" fillId="3" borderId="1" xfId="1" applyFont="1" applyFill="1" applyBorder="1" applyAlignment="1">
      <alignment horizontal="left" vertical="top" wrapText="1"/>
    </xf>
    <xf numFmtId="167" fontId="7" fillId="3" borderId="1" xfId="1" applyNumberFormat="1" applyFont="1" applyFill="1" applyBorder="1" applyAlignment="1">
      <alignment horizontal="right"/>
    </xf>
    <xf numFmtId="167" fontId="3" fillId="0" borderId="1" xfId="1" applyNumberFormat="1" applyBorder="1" applyAlignment="1">
      <alignment horizontal="right"/>
    </xf>
    <xf numFmtId="0" fontId="3" fillId="12" borderId="3" xfId="1" applyFill="1" applyBorder="1" applyAlignment="1">
      <alignment horizontal="left" vertical="top" wrapText="1"/>
    </xf>
    <xf numFmtId="0" fontId="3" fillId="8" borderId="3" xfId="1" applyFill="1" applyBorder="1" applyAlignment="1">
      <alignment horizontal="left" vertical="top" wrapText="1"/>
    </xf>
    <xf numFmtId="167" fontId="3" fillId="0" borderId="3" xfId="1" applyNumberFormat="1" applyBorder="1" applyAlignment="1">
      <alignment horizontal="right"/>
    </xf>
    <xf numFmtId="0" fontId="3" fillId="12" borderId="24" xfId="1" applyFill="1" applyBorder="1" applyAlignment="1">
      <alignment horizontal="left" vertical="top" wrapText="1"/>
    </xf>
    <xf numFmtId="0" fontId="7" fillId="3" borderId="24" xfId="1" applyFont="1" applyFill="1" applyBorder="1" applyAlignment="1">
      <alignment horizontal="left" vertical="top" wrapText="1"/>
    </xf>
    <xf numFmtId="167" fontId="7" fillId="3" borderId="24" xfId="1" applyNumberFormat="1" applyFont="1" applyFill="1" applyBorder="1" applyAlignment="1">
      <alignment horizontal="right"/>
    </xf>
    <xf numFmtId="167" fontId="3" fillId="0" borderId="4" xfId="1" applyNumberFormat="1" applyBorder="1" applyAlignment="1">
      <alignment horizontal="right"/>
    </xf>
    <xf numFmtId="0" fontId="28" fillId="0" borderId="0" xfId="2" applyFont="1" applyAlignment="1">
      <alignment horizontal="left" vertical="center" readingOrder="1"/>
    </xf>
    <xf numFmtId="0" fontId="29" fillId="0" borderId="0" xfId="2" applyFont="1" applyAlignment="1">
      <alignment horizontal="left" vertical="center" readingOrder="1"/>
    </xf>
    <xf numFmtId="0" fontId="30" fillId="0" borderId="0" xfId="2" applyFont="1" applyAlignment="1">
      <alignment horizontal="left" vertical="center" readingOrder="1"/>
    </xf>
    <xf numFmtId="0" fontId="3" fillId="13" borderId="1" xfId="1" applyFill="1" applyBorder="1" applyAlignment="1">
      <alignment horizontal="left" vertical="top" wrapText="1"/>
    </xf>
    <xf numFmtId="0" fontId="7" fillId="14" borderId="1" xfId="1" applyFont="1" applyFill="1" applyBorder="1" applyAlignment="1">
      <alignment horizontal="left" vertical="top" wrapText="1"/>
    </xf>
    <xf numFmtId="167" fontId="7" fillId="14" borderId="1" xfId="1" applyNumberFormat="1" applyFont="1" applyFill="1" applyBorder="1" applyAlignment="1">
      <alignment horizontal="right"/>
    </xf>
    <xf numFmtId="167" fontId="3" fillId="11" borderId="1" xfId="1" applyNumberFormat="1" applyFill="1" applyBorder="1" applyAlignment="1">
      <alignment horizontal="right"/>
    </xf>
    <xf numFmtId="167" fontId="3" fillId="15" borderId="1" xfId="1" applyNumberFormat="1" applyFill="1" applyBorder="1" applyAlignment="1">
      <alignment horizontal="right"/>
    </xf>
    <xf numFmtId="0" fontId="3" fillId="0" borderId="0" xfId="1" applyAlignment="1"/>
  </cellXfs>
  <cellStyles count="6">
    <cellStyle name="Normale" xfId="0" builtinId="0"/>
    <cellStyle name="Normale 2" xfId="1"/>
    <cellStyle name="Normale 2 2" xfId="4"/>
    <cellStyle name="Normale 2 2 2" xfId="5"/>
    <cellStyle name="Normale 3" xfId="2"/>
    <cellStyle name="Normale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1082315497964"/>
          <c:y val="5.5436507936507937E-2"/>
          <c:w val="0.81286088888888897"/>
          <c:h val="0.78661111111111104"/>
        </c:manualLayout>
      </c:layout>
      <c:scatterChart>
        <c:scatterStyle val="lineMarker"/>
        <c:varyColors val="0"/>
        <c:ser>
          <c:idx val="0"/>
          <c:order val="0"/>
          <c:spPr>
            <a:ln w="28575" cap="rnd">
              <a:solidFill>
                <a:schemeClr val="accent1">
                  <a:lumMod val="60000"/>
                  <a:lumOff val="40000"/>
                </a:schemeClr>
              </a:solidFill>
              <a:round/>
            </a:ln>
            <a:effectLst/>
          </c:spPr>
          <c:marker>
            <c:symbol val="circle"/>
            <c:size val="5"/>
            <c:spPr>
              <a:solidFill>
                <a:schemeClr val="accent1"/>
              </a:solidFill>
              <a:ln w="9525">
                <a:solidFill>
                  <a:schemeClr val="accent1"/>
                </a:solidFill>
              </a:ln>
              <a:effectLst/>
            </c:spPr>
          </c:marker>
          <c:dLbls>
            <c:dLbl>
              <c:idx val="0"/>
              <c:layout>
                <c:manualLayout>
                  <c:x val="-5.8504666666666691E-2"/>
                  <c:y val="-4.93537037037037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DA-4FC9-A4F1-3DF3874CA87E}"/>
                </c:ext>
              </c:extLst>
            </c:dLbl>
            <c:dLbl>
              <c:idx val="1"/>
              <c:layout>
                <c:manualLayout>
                  <c:x val="-7.8260222222222245E-2"/>
                  <c:y val="-5.8761111111111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DA-4FC9-A4F1-3DF3874CA87E}"/>
                </c:ext>
              </c:extLst>
            </c:dLbl>
            <c:dLbl>
              <c:idx val="2"/>
              <c:layout>
                <c:manualLayout>
                  <c:x val="-7.2615777777777779E-2"/>
                  <c:y val="4.00166666666666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DA-4FC9-A4F1-3DF3874CA87E}"/>
                </c:ext>
              </c:extLst>
            </c:dLbl>
            <c:dLbl>
              <c:idx val="6"/>
              <c:layout>
                <c:manualLayout>
                  <c:x val="-8.3904666666666669E-2"/>
                  <c:y val="-6.29583333333333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DA-4FC9-A4F1-3DF3874CA87E}"/>
                </c:ext>
              </c:extLst>
            </c:dLbl>
            <c:dLbl>
              <c:idx val="7"/>
              <c:layout>
                <c:manualLayout>
                  <c:x val="2.7900595315023292E-3"/>
                  <c:y val="-8.0599603174603171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fld id="{07897B68-A05B-46F1-A6B8-EF57A9CC9338}" type="XVALUE">
                      <a:rPr lang="en-US" sz="800">
                        <a:solidFill>
                          <a:srgbClr val="0070C0"/>
                        </a:solidFill>
                      </a:rPr>
                      <a:pPr>
                        <a:defRPr sz="800">
                          <a:solidFill>
                            <a:srgbClr val="0070C0"/>
                          </a:solidFill>
                        </a:defRPr>
                      </a:pPr>
                      <a:t>[VALORE X]</a:t>
                    </a:fld>
                    <a:endParaRPr lang="en-US" sz="800" baseline="0">
                      <a:solidFill>
                        <a:srgbClr val="0070C0"/>
                      </a:solidFill>
                    </a:endParaRPr>
                  </a:p>
                  <a:p>
                    <a:pPr>
                      <a:defRPr sz="800">
                        <a:solidFill>
                          <a:srgbClr val="0070C0"/>
                        </a:solidFill>
                      </a:defRPr>
                    </a:pPr>
                    <a:fld id="{2928113E-B260-4ECF-8BC5-8C315644F2E4}" type="YVALUE">
                      <a:rPr lang="en-US" sz="800">
                        <a:solidFill>
                          <a:srgbClr val="0070C0"/>
                        </a:solidFill>
                      </a:rPr>
                      <a:pPr>
                        <a:defRPr sz="800">
                          <a:solidFill>
                            <a:srgbClr val="0070C0"/>
                          </a:solidFill>
                        </a:defRPr>
                      </a:pPr>
                      <a:t>[VALORE Y]</a:t>
                    </a:fld>
                    <a:endParaRPr lang="it-IT"/>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endParaRPr lang="it-IT"/>
                </a:p>
              </c:txPr>
              <c:dLblPos val="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43DA-4FC9-A4F1-3DF3874CA87E}"/>
                </c:ext>
              </c:extLst>
            </c:dLbl>
            <c:dLbl>
              <c:idx val="8"/>
              <c:layout>
                <c:manualLayout>
                  <c:x val="2.3112917221560711E-2"/>
                  <c:y val="-1.340357142857144E-2"/>
                </c:manualLayout>
              </c:layout>
              <c:tx>
                <c:rich>
                  <a:bodyPr rot="0" spcFirstLastPara="1" vertOverflow="ellipsis" vert="horz" wrap="square" lIns="38100" tIns="19050" rIns="38100" bIns="19050" anchor="ctr" anchorCtr="1">
                    <a:noAutofit/>
                  </a:bodyPr>
                  <a:lstStyle/>
                  <a:p>
                    <a:pPr>
                      <a:defRPr sz="800" b="0" i="0" u="none" strike="noStrike" kern="1200" baseline="0">
                        <a:solidFill>
                          <a:srgbClr val="0070C0"/>
                        </a:solidFill>
                        <a:latin typeface="+mn-lt"/>
                        <a:ea typeface="+mn-ea"/>
                        <a:cs typeface="+mn-cs"/>
                      </a:defRPr>
                    </a:pPr>
                    <a:fld id="{1438B380-B100-4C95-8259-18B04B18B455}" type="XVALUE">
                      <a:rPr lang="en-US" sz="800">
                        <a:solidFill>
                          <a:srgbClr val="0070C0"/>
                        </a:solidFill>
                      </a:rPr>
                      <a:pPr>
                        <a:defRPr sz="800">
                          <a:solidFill>
                            <a:srgbClr val="0070C0"/>
                          </a:solidFill>
                        </a:defRPr>
                      </a:pPr>
                      <a:t>[VALORE X]</a:t>
                    </a:fld>
                    <a:r>
                      <a:rPr lang="en-US" sz="800" baseline="0">
                        <a:solidFill>
                          <a:srgbClr val="0070C0"/>
                        </a:solidFill>
                      </a:rPr>
                      <a:t> </a:t>
                    </a:r>
                    <a:fld id="{E22F8A19-3FC9-4B3A-816B-35874116CD9F}" type="YVALUE">
                      <a:rPr lang="en-US" sz="800" baseline="0">
                        <a:solidFill>
                          <a:srgbClr val="0070C0"/>
                        </a:solidFill>
                      </a:rPr>
                      <a:pPr>
                        <a:defRPr sz="800">
                          <a:solidFill>
                            <a:srgbClr val="0070C0"/>
                          </a:solidFill>
                        </a:defRPr>
                      </a:pPr>
                      <a:t>[VALORE Y]</a:t>
                    </a:fld>
                    <a:endParaRPr lang="en-US" sz="800" baseline="0">
                      <a:solidFill>
                        <a:srgbClr val="0070C0"/>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70C0"/>
                      </a:solidFill>
                      <a:latin typeface="+mn-lt"/>
                      <a:ea typeface="+mn-ea"/>
                      <a:cs typeface="+mn-cs"/>
                    </a:defRPr>
                  </a:pPr>
                  <a:endParaRPr lang="it-IT"/>
                </a:p>
              </c:txPr>
              <c:dLblPos val="r"/>
              <c:showLegendKey val="0"/>
              <c:showVal val="1"/>
              <c:showCatName val="0"/>
              <c:showSerName val="1"/>
              <c:showPercent val="0"/>
              <c:showBubbleSize val="0"/>
              <c:separator>
</c:separator>
              <c:extLst>
                <c:ext xmlns:c15="http://schemas.microsoft.com/office/drawing/2012/chart" uri="{CE6537A1-D6FC-4f65-9D91-7224C49458BB}">
                  <c15:layout>
                    <c:manualLayout>
                      <c:w val="0.12714666666666666"/>
                      <c:h val="0.13095634920634922"/>
                    </c:manualLayout>
                  </c15:layout>
                  <c15:dlblFieldTable/>
                  <c15:showDataLabelsRange val="0"/>
                </c:ext>
                <c:ext xmlns:c16="http://schemas.microsoft.com/office/drawing/2014/chart" uri="{C3380CC4-5D6E-409C-BE32-E72D297353CC}">
                  <c16:uniqueId val="{00000005-43DA-4FC9-A4F1-3DF3874CA87E}"/>
                </c:ext>
              </c:extLst>
            </c:dLbl>
            <c:dLbl>
              <c:idx val="9"/>
              <c:layout>
                <c:manualLayout>
                  <c:x val="-0.14746936423870421"/>
                  <c:y val="-1.5419841269841269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fld id="{C61FC46B-4B3C-462A-B6F4-3DBB7D99A8BE}" type="XVALUE">
                      <a:rPr lang="en-US" sz="800">
                        <a:solidFill>
                          <a:srgbClr val="0070C0"/>
                        </a:solidFill>
                      </a:rPr>
                      <a:pPr>
                        <a:defRPr sz="800">
                          <a:solidFill>
                            <a:srgbClr val="0070C0"/>
                          </a:solidFill>
                        </a:defRPr>
                      </a:pPr>
                      <a:t>[VALORE X]</a:t>
                    </a:fld>
                    <a:endParaRPr lang="en-US" sz="800" baseline="0">
                      <a:solidFill>
                        <a:srgbClr val="0070C0"/>
                      </a:solidFill>
                    </a:endParaRPr>
                  </a:p>
                  <a:p>
                    <a:pPr>
                      <a:defRPr sz="800">
                        <a:solidFill>
                          <a:srgbClr val="0070C0"/>
                        </a:solidFill>
                      </a:defRPr>
                    </a:pPr>
                    <a:fld id="{0B61376E-FE69-4F22-A6D7-BCF2126CFC0E}" type="YVALUE">
                      <a:rPr lang="en-US" sz="800">
                        <a:solidFill>
                          <a:srgbClr val="0070C0"/>
                        </a:solidFill>
                      </a:rPr>
                      <a:pPr>
                        <a:defRPr sz="800">
                          <a:solidFill>
                            <a:srgbClr val="0070C0"/>
                          </a:solidFill>
                        </a:defRPr>
                      </a:pPr>
                      <a:t>[VALORE Y]</a:t>
                    </a:fld>
                    <a:endParaRPr lang="it-IT"/>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endParaRPr lang="it-IT"/>
                </a:p>
              </c:txPr>
              <c:dLblPos val="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43DA-4FC9-A4F1-3DF3874CA87E}"/>
                </c:ext>
              </c:extLst>
            </c:dLbl>
            <c:dLbl>
              <c:idx val="10"/>
              <c:layout>
                <c:manualLayout>
                  <c:x val="-0.16008398519733197"/>
                  <c:y val="0.10335119047619043"/>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r>
                      <a:rPr lang="en-US" sz="800">
                        <a:solidFill>
                          <a:srgbClr val="0070C0"/>
                        </a:solidFill>
                      </a:rPr>
                      <a:t>2022 </a:t>
                    </a:r>
                  </a:p>
                  <a:p>
                    <a:pPr>
                      <a:defRPr sz="800">
                        <a:solidFill>
                          <a:srgbClr val="0070C0"/>
                        </a:solidFill>
                      </a:defRPr>
                    </a:pPr>
                    <a:fld id="{CA2C4296-DA09-433C-AB89-B174BEB0EB96}" type="YVALUE">
                      <a:rPr lang="en-US" sz="800">
                        <a:solidFill>
                          <a:srgbClr val="0070C0"/>
                        </a:solidFill>
                      </a:rPr>
                      <a:pPr>
                        <a:defRPr sz="800">
                          <a:solidFill>
                            <a:srgbClr val="0070C0"/>
                          </a:solidFill>
                        </a:defRPr>
                      </a:pPr>
                      <a:t>[VALORE Y]</a:t>
                    </a:fld>
                    <a:endParaRPr lang="it-IT"/>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43DA-4FC9-A4F1-3DF3874CA87E}"/>
                </c:ext>
              </c:extLst>
            </c:dLbl>
            <c:dLbl>
              <c:idx val="11"/>
              <c:layout>
                <c:manualLayout>
                  <c:x val="1.2041349967868254E-2"/>
                  <c:y val="7.5972222222222222E-3"/>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r>
                      <a:rPr lang="en-US" sz="800">
                        <a:solidFill>
                          <a:srgbClr val="0070C0"/>
                        </a:solidFill>
                      </a:rPr>
                      <a:t>2023 </a:t>
                    </a:r>
                  </a:p>
                  <a:p>
                    <a:pPr>
                      <a:defRPr sz="800">
                        <a:solidFill>
                          <a:srgbClr val="0070C0"/>
                        </a:solidFill>
                      </a:defRPr>
                    </a:pPr>
                    <a:fld id="{0D809B68-5B92-44B9-B8DD-871D1BCBF1CA}" type="YVALUE">
                      <a:rPr lang="en-US" sz="800">
                        <a:solidFill>
                          <a:srgbClr val="0070C0"/>
                        </a:solidFill>
                      </a:rPr>
                      <a:pPr>
                        <a:defRPr sz="800">
                          <a:solidFill>
                            <a:srgbClr val="0070C0"/>
                          </a:solidFill>
                        </a:defRPr>
                      </a:pPr>
                      <a:t>[VALORE Y]</a:t>
                    </a:fld>
                    <a:endParaRPr lang="it-IT"/>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43DA-4FC9-A4F1-3DF3874CA8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lumMod val="50000"/>
                      </a:schemeClr>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'Popres serie storica'!$B$7:$B$18</c:f>
              <c:numCache>
                <c:formatCode>General</c:formatCode>
                <c:ptCount val="12"/>
                <c:pt idx="0">
                  <c:v>1951</c:v>
                </c:pt>
                <c:pt idx="1">
                  <c:v>1961</c:v>
                </c:pt>
                <c:pt idx="2">
                  <c:v>1971</c:v>
                </c:pt>
                <c:pt idx="3">
                  <c:v>1981</c:v>
                </c:pt>
                <c:pt idx="4">
                  <c:v>1991</c:v>
                </c:pt>
                <c:pt idx="5">
                  <c:v>2001</c:v>
                </c:pt>
                <c:pt idx="6">
                  <c:v>2011</c:v>
                </c:pt>
                <c:pt idx="7">
                  <c:v>2019</c:v>
                </c:pt>
                <c:pt idx="8">
                  <c:v>2020</c:v>
                </c:pt>
                <c:pt idx="9">
                  <c:v>2021</c:v>
                </c:pt>
                <c:pt idx="10">
                  <c:v>2022</c:v>
                </c:pt>
                <c:pt idx="11">
                  <c:v>2023</c:v>
                </c:pt>
              </c:numCache>
            </c:numRef>
          </c:xVal>
          <c:yVal>
            <c:numRef>
              <c:f>'Popres serie storica'!$C$7:$C$18</c:f>
              <c:numCache>
                <c:formatCode>#,##0</c:formatCode>
                <c:ptCount val="12"/>
                <c:pt idx="0">
                  <c:v>1277207</c:v>
                </c:pt>
                <c:pt idx="1">
                  <c:v>1206266</c:v>
                </c:pt>
                <c:pt idx="2">
                  <c:v>1166694</c:v>
                </c:pt>
                <c:pt idx="3">
                  <c:v>1217791</c:v>
                </c:pt>
                <c:pt idx="4">
                  <c:v>1249054</c:v>
                </c:pt>
                <c:pt idx="5">
                  <c:v>1262392</c:v>
                </c:pt>
                <c:pt idx="6">
                  <c:v>1307309</c:v>
                </c:pt>
                <c:pt idx="7">
                  <c:v>1300645</c:v>
                </c:pt>
                <c:pt idx="8">
                  <c:v>1293941</c:v>
                </c:pt>
                <c:pt idx="9">
                  <c:v>1281012</c:v>
                </c:pt>
                <c:pt idx="10">
                  <c:v>1275950</c:v>
                </c:pt>
                <c:pt idx="11">
                  <c:v>1269860</c:v>
                </c:pt>
              </c:numCache>
            </c:numRef>
          </c:yVal>
          <c:smooth val="0"/>
          <c:extLst>
            <c:ext xmlns:c16="http://schemas.microsoft.com/office/drawing/2014/chart" uri="{C3380CC4-5D6E-409C-BE32-E72D297353CC}">
              <c16:uniqueId val="{00000009-43DA-4FC9-A4F1-3DF3874CA87E}"/>
            </c:ext>
          </c:extLst>
        </c:ser>
        <c:dLbls>
          <c:showLegendKey val="0"/>
          <c:showVal val="0"/>
          <c:showCatName val="0"/>
          <c:showSerName val="0"/>
          <c:showPercent val="0"/>
          <c:showBubbleSize val="0"/>
        </c:dLbls>
        <c:axId val="689885848"/>
        <c:axId val="689886832"/>
      </c:scatterChart>
      <c:valAx>
        <c:axId val="689885848"/>
        <c:scaling>
          <c:orientation val="minMax"/>
          <c:max val="2031"/>
          <c:min val="1951"/>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it-IT"/>
          </a:p>
        </c:txPr>
        <c:crossAx val="689886832"/>
        <c:crosses val="autoZero"/>
        <c:crossBetween val="midCat"/>
      </c:valAx>
      <c:valAx>
        <c:axId val="68988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it-IT"/>
          </a:p>
        </c:txPr>
        <c:crossAx val="6898858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95833333333332E-2"/>
          <c:y val="4.7619047619047616E-2"/>
          <c:w val="0.90086620370370374"/>
          <c:h val="0.79709172717046728"/>
        </c:manualLayout>
      </c:layout>
      <c:barChart>
        <c:barDir val="col"/>
        <c:grouping val="clustered"/>
        <c:varyColors val="0"/>
        <c:ser>
          <c:idx val="0"/>
          <c:order val="0"/>
          <c:tx>
            <c:strRef>
              <c:f>'Variazione pop'!$J$20:$J$21</c:f>
              <c:strCache>
                <c:ptCount val="2"/>
                <c:pt idx="0">
                  <c:v>Totale residenti</c:v>
                </c:pt>
                <c:pt idx="1">
                  <c:v>Italia  </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0C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rgbClr val="0070C0"/>
                      </a:solidFill>
                      <a:round/>
                    </a:ln>
                    <a:effectLst/>
                  </c:spPr>
                </c15:leaderLines>
              </c:ext>
            </c:extLst>
          </c:dLbls>
          <c:cat>
            <c:strRef>
              <c:f>'Variazione pop'!$A$22:$A$32</c:f>
              <c:strCache>
                <c:ptCount val="11"/>
                <c:pt idx="0">
                  <c:v>0-9 anni  </c:v>
                </c:pt>
                <c:pt idx="1">
                  <c:v>10-19 anni  </c:v>
                </c:pt>
                <c:pt idx="2">
                  <c:v>20-29 anni  </c:v>
                </c:pt>
                <c:pt idx="3">
                  <c:v>30-39 anni  </c:v>
                </c:pt>
                <c:pt idx="4">
                  <c:v>40-49 anni  </c:v>
                </c:pt>
                <c:pt idx="5">
                  <c:v>50-59 anni  </c:v>
                </c:pt>
                <c:pt idx="6">
                  <c:v>60-69 anni  </c:v>
                </c:pt>
                <c:pt idx="7">
                  <c:v>70-79 anni  </c:v>
                </c:pt>
                <c:pt idx="8">
                  <c:v>80-89 anni  </c:v>
                </c:pt>
                <c:pt idx="9">
                  <c:v>90 e più</c:v>
                </c:pt>
                <c:pt idx="10">
                  <c:v>Totale  </c:v>
                </c:pt>
              </c:strCache>
            </c:strRef>
          </c:cat>
          <c:val>
            <c:numRef>
              <c:f>'Variazione pop'!$J$22:$J$32</c:f>
              <c:numCache>
                <c:formatCode>0.0</c:formatCode>
                <c:ptCount val="11"/>
                <c:pt idx="0">
                  <c:v>-2.6545433270376377</c:v>
                </c:pt>
                <c:pt idx="1">
                  <c:v>-0.16974350943739111</c:v>
                </c:pt>
                <c:pt idx="2">
                  <c:v>-8.2232206061215729E-2</c:v>
                </c:pt>
                <c:pt idx="3">
                  <c:v>-0.9198400910797927</c:v>
                </c:pt>
                <c:pt idx="4">
                  <c:v>-2.7363205792340932</c:v>
                </c:pt>
                <c:pt idx="5">
                  <c:v>0.31676610385761528</c:v>
                </c:pt>
                <c:pt idx="6">
                  <c:v>2.0771229562973259</c:v>
                </c:pt>
                <c:pt idx="7">
                  <c:v>0.6694762559575278</c:v>
                </c:pt>
                <c:pt idx="8">
                  <c:v>7.052582306132002E-2</c:v>
                </c:pt>
                <c:pt idx="9">
                  <c:v>2.5987656503130974</c:v>
                </c:pt>
                <c:pt idx="10">
                  <c:v>-0.30393968449977909</c:v>
                </c:pt>
              </c:numCache>
            </c:numRef>
          </c:val>
          <c:extLst>
            <c:ext xmlns:c16="http://schemas.microsoft.com/office/drawing/2014/chart" uri="{C3380CC4-5D6E-409C-BE32-E72D297353CC}">
              <c16:uniqueId val="{00000000-C22F-4436-A4B5-5C8A7B0CE568}"/>
            </c:ext>
          </c:extLst>
        </c:ser>
        <c:ser>
          <c:idx val="1"/>
          <c:order val="1"/>
          <c:tx>
            <c:strRef>
              <c:f>'Variazione pop'!$V$20:$V$21</c:f>
              <c:strCache>
                <c:ptCount val="2"/>
                <c:pt idx="0">
                  <c:v>Stranieri residenti</c:v>
                </c:pt>
                <c:pt idx="1">
                  <c:v>Italia  </c:v>
                </c:pt>
              </c:strCache>
            </c:strRef>
          </c:tx>
          <c:spPr>
            <a:solidFill>
              <a:schemeClr val="accent2">
                <a:lumMod val="60000"/>
                <a:lumOff val="40000"/>
              </a:schemeClr>
            </a:solidFill>
            <a:ln>
              <a:noFill/>
            </a:ln>
            <a:effectLst/>
          </c:spPr>
          <c:invertIfNegative val="0"/>
          <c:dLbls>
            <c:dLbl>
              <c:idx val="0"/>
              <c:layout>
                <c:manualLayout>
                  <c:x val="-1.3281739330534969E-17"/>
                  <c:y val="3.00653625717012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2F-4436-A4B5-5C8A7B0CE56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'Variazione pop'!$A$22:$A$32</c:f>
              <c:strCache>
                <c:ptCount val="11"/>
                <c:pt idx="0">
                  <c:v>0-9 anni  </c:v>
                </c:pt>
                <c:pt idx="1">
                  <c:v>10-19 anni  </c:v>
                </c:pt>
                <c:pt idx="2">
                  <c:v>20-29 anni  </c:v>
                </c:pt>
                <c:pt idx="3">
                  <c:v>30-39 anni  </c:v>
                </c:pt>
                <c:pt idx="4">
                  <c:v>40-49 anni  </c:v>
                </c:pt>
                <c:pt idx="5">
                  <c:v>50-59 anni  </c:v>
                </c:pt>
                <c:pt idx="6">
                  <c:v>60-69 anni  </c:v>
                </c:pt>
                <c:pt idx="7">
                  <c:v>70-79 anni  </c:v>
                </c:pt>
                <c:pt idx="8">
                  <c:v>80-89 anni  </c:v>
                </c:pt>
                <c:pt idx="9">
                  <c:v>90 e più</c:v>
                </c:pt>
                <c:pt idx="10">
                  <c:v>Totale  </c:v>
                </c:pt>
              </c:strCache>
            </c:strRef>
          </c:cat>
          <c:val>
            <c:numRef>
              <c:f>'Variazione pop'!$V$22:$V$32</c:f>
              <c:numCache>
                <c:formatCode>0.0</c:formatCode>
                <c:ptCount val="11"/>
                <c:pt idx="0">
                  <c:v>-2.0473348584639113</c:v>
                </c:pt>
                <c:pt idx="1">
                  <c:v>6.038809298044459</c:v>
                </c:pt>
                <c:pt idx="2">
                  <c:v>-0.67713007114411228</c:v>
                </c:pt>
                <c:pt idx="3">
                  <c:v>-2.3309500205000884</c:v>
                </c:pt>
                <c:pt idx="4">
                  <c:v>-0.21322692891488465</c:v>
                </c:pt>
                <c:pt idx="5">
                  <c:v>1.4195611281598217</c:v>
                </c:pt>
                <c:pt idx="6">
                  <c:v>4.2677661169415293</c:v>
                </c:pt>
                <c:pt idx="7">
                  <c:v>6.9682286493915582</c:v>
                </c:pt>
                <c:pt idx="8">
                  <c:v>7.4821986964548088</c:v>
                </c:pt>
                <c:pt idx="9">
                  <c:v>10.267471958584986</c:v>
                </c:pt>
                <c:pt idx="10">
                  <c:v>0.3884337736417639</c:v>
                </c:pt>
              </c:numCache>
            </c:numRef>
          </c:val>
          <c:extLst>
            <c:ext xmlns:c16="http://schemas.microsoft.com/office/drawing/2014/chart" uri="{C3380CC4-5D6E-409C-BE32-E72D297353CC}">
              <c16:uniqueId val="{00000002-C22F-4436-A4B5-5C8A7B0CE568}"/>
            </c:ext>
          </c:extLst>
        </c:ser>
        <c:dLbls>
          <c:showLegendKey val="0"/>
          <c:showVal val="0"/>
          <c:showCatName val="0"/>
          <c:showSerName val="0"/>
          <c:showPercent val="0"/>
          <c:showBubbleSize val="0"/>
        </c:dLbls>
        <c:gapWidth val="150"/>
        <c:axId val="422428496"/>
        <c:axId val="422424232"/>
      </c:barChart>
      <c:catAx>
        <c:axId val="422428496"/>
        <c:scaling>
          <c:orientation val="minMax"/>
        </c:scaling>
        <c:delete val="0"/>
        <c:axPos val="b"/>
        <c:majorGridlines>
          <c:spPr>
            <a:ln w="3175" cap="flat" cmpd="sng" algn="ctr">
              <a:solidFill>
                <a:schemeClr val="bg1">
                  <a:lumMod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2424232"/>
        <c:crosses val="autoZero"/>
        <c:auto val="1"/>
        <c:lblAlgn val="ctr"/>
        <c:lblOffset val="100"/>
        <c:noMultiLvlLbl val="0"/>
      </c:catAx>
      <c:valAx>
        <c:axId val="422424232"/>
        <c:scaling>
          <c:orientation val="minMax"/>
        </c:scaling>
        <c:delete val="0"/>
        <c:axPos val="l"/>
        <c:majorGridlines>
          <c:spPr>
            <a:ln w="317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2428496"/>
        <c:crosses val="autoZero"/>
        <c:crossBetween val="between"/>
      </c:valAx>
      <c:spPr>
        <a:noFill/>
        <a:ln>
          <a:noFill/>
        </a:ln>
        <a:effectLst/>
      </c:spPr>
    </c:plotArea>
    <c:legend>
      <c:legendPos val="b"/>
      <c:layout>
        <c:manualLayout>
          <c:xMode val="edge"/>
          <c:yMode val="edge"/>
          <c:x val="0.4123203312064484"/>
          <c:y val="2.370902410673914E-3"/>
          <c:w val="0.58767977331830701"/>
          <c:h val="7.850729025858578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95833333333332E-2"/>
          <c:y val="4.7619047619047616E-2"/>
          <c:w val="0.90086620370370374"/>
          <c:h val="0.79709172717046728"/>
        </c:manualLayout>
      </c:layout>
      <c:barChart>
        <c:barDir val="col"/>
        <c:grouping val="clustered"/>
        <c:varyColors val="0"/>
        <c:ser>
          <c:idx val="0"/>
          <c:order val="0"/>
          <c:tx>
            <c:strRef>
              <c:f>'Variazione pop'!$K$20:$K$21</c:f>
              <c:strCache>
                <c:ptCount val="2"/>
                <c:pt idx="0">
                  <c:v>Totale residenti</c:v>
                </c:pt>
                <c:pt idx="1">
                  <c:v>Abruzzo  </c:v>
                </c:pt>
              </c:strCache>
            </c:strRef>
          </c:tx>
          <c:spPr>
            <a:solidFill>
              <a:schemeClr val="accent6">
                <a:lumMod val="60000"/>
                <a:lumOff val="40000"/>
              </a:schemeClr>
            </a:solidFill>
            <a:ln>
              <a:noFill/>
            </a:ln>
            <a:effectLst/>
          </c:spPr>
          <c:invertIfNegative val="0"/>
          <c:dLbls>
            <c:dLbl>
              <c:idx val="5"/>
              <c:layout>
                <c:manualLayout>
                  <c:x val="-5.885272407016171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21-43CC-A751-59819C7ADE40}"/>
                </c:ext>
              </c:extLst>
            </c:dLbl>
            <c:dLbl>
              <c:idx val="7"/>
              <c:layout>
                <c:manualLayout>
                  <c:x val="-2.9426362035080856E-3"/>
                  <c:y val="1.50326812858505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21-43CC-A751-59819C7ADE4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6">
                        <a:lumMod val="50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rgbClr val="0070C0"/>
                      </a:solidFill>
                      <a:round/>
                    </a:ln>
                    <a:effectLst/>
                  </c:spPr>
                </c15:leaderLines>
              </c:ext>
            </c:extLst>
          </c:dLbls>
          <c:cat>
            <c:strRef>
              <c:f>'Variazione pop'!$A$22:$A$32</c:f>
              <c:strCache>
                <c:ptCount val="11"/>
                <c:pt idx="0">
                  <c:v>0-9 anni  </c:v>
                </c:pt>
                <c:pt idx="1">
                  <c:v>10-19 anni  </c:v>
                </c:pt>
                <c:pt idx="2">
                  <c:v>20-29 anni  </c:v>
                </c:pt>
                <c:pt idx="3">
                  <c:v>30-39 anni  </c:v>
                </c:pt>
                <c:pt idx="4">
                  <c:v>40-49 anni  </c:v>
                </c:pt>
                <c:pt idx="5">
                  <c:v>50-59 anni  </c:v>
                </c:pt>
                <c:pt idx="6">
                  <c:v>60-69 anni  </c:v>
                </c:pt>
                <c:pt idx="7">
                  <c:v>70-79 anni  </c:v>
                </c:pt>
                <c:pt idx="8">
                  <c:v>80-89 anni  </c:v>
                </c:pt>
                <c:pt idx="9">
                  <c:v>90 e più</c:v>
                </c:pt>
                <c:pt idx="10">
                  <c:v>Totale  </c:v>
                </c:pt>
              </c:strCache>
            </c:strRef>
          </c:cat>
          <c:val>
            <c:numRef>
              <c:f>'Variazione pop'!$K$22:$K$32</c:f>
              <c:numCache>
                <c:formatCode>0.0</c:formatCode>
                <c:ptCount val="11"/>
                <c:pt idx="0">
                  <c:v>-2.6795083585284001</c:v>
                </c:pt>
                <c:pt idx="1">
                  <c:v>6.5759872633509839E-2</c:v>
                </c:pt>
                <c:pt idx="2">
                  <c:v>-0.6461216607660123</c:v>
                </c:pt>
                <c:pt idx="3">
                  <c:v>-1.3718662952646239</c:v>
                </c:pt>
                <c:pt idx="4">
                  <c:v>-2.4742644415065742</c:v>
                </c:pt>
                <c:pt idx="5">
                  <c:v>5.8256386356354321E-2</c:v>
                </c:pt>
                <c:pt idx="6">
                  <c:v>1.4155181870164424</c:v>
                </c:pt>
                <c:pt idx="7">
                  <c:v>1.6337238768148348</c:v>
                </c:pt>
                <c:pt idx="8">
                  <c:v>-1.4453045548629473</c:v>
                </c:pt>
                <c:pt idx="9">
                  <c:v>0.6341247603598289</c:v>
                </c:pt>
                <c:pt idx="10">
                  <c:v>-0.47729142991496537</c:v>
                </c:pt>
              </c:numCache>
            </c:numRef>
          </c:val>
          <c:extLst>
            <c:ext xmlns:c16="http://schemas.microsoft.com/office/drawing/2014/chart" uri="{C3380CC4-5D6E-409C-BE32-E72D297353CC}">
              <c16:uniqueId val="{00000002-EE21-43CC-A751-59819C7ADE40}"/>
            </c:ext>
          </c:extLst>
        </c:ser>
        <c:ser>
          <c:idx val="1"/>
          <c:order val="1"/>
          <c:tx>
            <c:strRef>
              <c:f>'Variazione pop'!$W$20:$W$21</c:f>
              <c:strCache>
                <c:ptCount val="2"/>
                <c:pt idx="0">
                  <c:v>Stranieri residenti</c:v>
                </c:pt>
                <c:pt idx="1">
                  <c:v>Abruzzo  </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'Variazione pop'!$A$22:$A$32</c:f>
              <c:strCache>
                <c:ptCount val="11"/>
                <c:pt idx="0">
                  <c:v>0-9 anni  </c:v>
                </c:pt>
                <c:pt idx="1">
                  <c:v>10-19 anni  </c:v>
                </c:pt>
                <c:pt idx="2">
                  <c:v>20-29 anni  </c:v>
                </c:pt>
                <c:pt idx="3">
                  <c:v>30-39 anni  </c:v>
                </c:pt>
                <c:pt idx="4">
                  <c:v>40-49 anni  </c:v>
                </c:pt>
                <c:pt idx="5">
                  <c:v>50-59 anni  </c:v>
                </c:pt>
                <c:pt idx="6">
                  <c:v>60-69 anni  </c:v>
                </c:pt>
                <c:pt idx="7">
                  <c:v>70-79 anni  </c:v>
                </c:pt>
                <c:pt idx="8">
                  <c:v>80-89 anni  </c:v>
                </c:pt>
                <c:pt idx="9">
                  <c:v>90 e più</c:v>
                </c:pt>
                <c:pt idx="10">
                  <c:v>Totale  </c:v>
                </c:pt>
              </c:strCache>
            </c:strRef>
          </c:cat>
          <c:val>
            <c:numRef>
              <c:f>'Variazione pop'!$W$22:$W$32</c:f>
              <c:numCache>
                <c:formatCode>0.0</c:formatCode>
                <c:ptCount val="11"/>
                <c:pt idx="0">
                  <c:v>-1.9933554817275747</c:v>
                </c:pt>
                <c:pt idx="1">
                  <c:v>5.5903799411538957</c:v>
                </c:pt>
                <c:pt idx="2">
                  <c:v>1.0287691187181356</c:v>
                </c:pt>
                <c:pt idx="3">
                  <c:v>-2.3830332692419738</c:v>
                </c:pt>
                <c:pt idx="4">
                  <c:v>-1.4793080261629683</c:v>
                </c:pt>
                <c:pt idx="5">
                  <c:v>-0.14133027117745783</c:v>
                </c:pt>
                <c:pt idx="6">
                  <c:v>2.3705447209145931</c:v>
                </c:pt>
                <c:pt idx="7">
                  <c:v>4.6742913973147688</c:v>
                </c:pt>
                <c:pt idx="8">
                  <c:v>3.2478632478632483</c:v>
                </c:pt>
                <c:pt idx="9">
                  <c:v>16.901408450704224</c:v>
                </c:pt>
                <c:pt idx="10">
                  <c:v>-3.0868770682076357E-2</c:v>
                </c:pt>
              </c:numCache>
            </c:numRef>
          </c:val>
          <c:extLst>
            <c:ext xmlns:c16="http://schemas.microsoft.com/office/drawing/2014/chart" uri="{C3380CC4-5D6E-409C-BE32-E72D297353CC}">
              <c16:uniqueId val="{00000003-EE21-43CC-A751-59819C7ADE40}"/>
            </c:ext>
          </c:extLst>
        </c:ser>
        <c:dLbls>
          <c:showLegendKey val="0"/>
          <c:showVal val="0"/>
          <c:showCatName val="0"/>
          <c:showSerName val="0"/>
          <c:showPercent val="0"/>
          <c:showBubbleSize val="0"/>
        </c:dLbls>
        <c:gapWidth val="150"/>
        <c:axId val="422428496"/>
        <c:axId val="422424232"/>
      </c:barChart>
      <c:catAx>
        <c:axId val="422428496"/>
        <c:scaling>
          <c:orientation val="minMax"/>
        </c:scaling>
        <c:delete val="0"/>
        <c:axPos val="b"/>
        <c:majorGridlines>
          <c:spPr>
            <a:ln w="3175" cap="flat" cmpd="sng" algn="ctr">
              <a:solidFill>
                <a:schemeClr val="bg1">
                  <a:lumMod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2424232"/>
        <c:crosses val="autoZero"/>
        <c:auto val="1"/>
        <c:lblAlgn val="ctr"/>
        <c:lblOffset val="100"/>
        <c:noMultiLvlLbl val="0"/>
      </c:catAx>
      <c:valAx>
        <c:axId val="422424232"/>
        <c:scaling>
          <c:orientation val="minMax"/>
        </c:scaling>
        <c:delete val="0"/>
        <c:axPos val="l"/>
        <c:majorGridlines>
          <c:spPr>
            <a:ln w="317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2428496"/>
        <c:crosses val="autoZero"/>
        <c:crossBetween val="between"/>
      </c:valAx>
      <c:spPr>
        <a:noFill/>
        <a:ln>
          <a:noFill/>
        </a:ln>
        <a:effectLst/>
      </c:spPr>
    </c:plotArea>
    <c:legend>
      <c:legendPos val="b"/>
      <c:layout>
        <c:manualLayout>
          <c:xMode val="edge"/>
          <c:yMode val="edge"/>
          <c:x val="0.29167224686261689"/>
          <c:y val="1.7403583696524491E-2"/>
          <c:w val="0.67142477810901102"/>
          <c:h val="7.850729025858578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9681238615665E-2"/>
          <c:y val="6.4675925925925928E-2"/>
          <c:w val="0.88699248633879779"/>
          <c:h val="0.73536342592592596"/>
        </c:manualLayout>
      </c:layout>
      <c:barChart>
        <c:barDir val="col"/>
        <c:grouping val="clustered"/>
        <c:varyColors val="0"/>
        <c:ser>
          <c:idx val="0"/>
          <c:order val="0"/>
          <c:tx>
            <c:strRef>
              <c:f>'Graf Indicatori'!$E$4</c:f>
              <c:strCache>
                <c:ptCount val="1"/>
                <c:pt idx="0">
                  <c:v>2020  </c:v>
                </c:pt>
              </c:strCache>
            </c:strRef>
          </c:tx>
          <c:spPr>
            <a:solidFill>
              <a:schemeClr val="accent4">
                <a:lumMod val="40000"/>
                <a:lumOff val="60000"/>
              </a:schemeClr>
            </a:solidFill>
            <a:ln>
              <a:noFill/>
            </a:ln>
            <a:effectLst/>
          </c:spPr>
          <c:invertIfNegative val="0"/>
          <c:dLbls>
            <c:dLbl>
              <c:idx val="0"/>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23-4429-B845-F4CCE495D84C}"/>
                </c:ext>
              </c:extLst>
            </c:dLbl>
            <c:dLbl>
              <c:idx val="1"/>
              <c:layout>
                <c:manualLayout>
                  <c:x val="-5.7832422586520946E-3"/>
                  <c:y val="1.76388888888888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A23-4429-B845-F4CCE495D84C}"/>
                </c:ext>
              </c:extLst>
            </c:dLbl>
            <c:dLbl>
              <c:idx val="2"/>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A23-4429-B845-F4CCE495D84C}"/>
                </c:ext>
              </c:extLst>
            </c:dLbl>
            <c:dLbl>
              <c:idx val="3"/>
              <c:layout>
                <c:manualLayout>
                  <c:x val="-2.8916211293260473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A23-4429-B845-F4CCE495D84C}"/>
                </c:ext>
              </c:extLst>
            </c:dLbl>
            <c:dLbl>
              <c:idx val="5"/>
              <c:layout>
                <c:manualLayout>
                  <c:x val="-5.7832422586522004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A23-4429-B845-F4CCE495D84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Indicatori'!$B$132:$B$137</c:f>
              <c:strCache>
                <c:ptCount val="6"/>
                <c:pt idx="0">
                  <c:v>Italia  </c:v>
                </c:pt>
                <c:pt idx="1">
                  <c:v>Abruzzo  </c:v>
                </c:pt>
                <c:pt idx="2">
                  <c:v>L'Aquila  </c:v>
                </c:pt>
                <c:pt idx="3">
                  <c:v>Teramo  </c:v>
                </c:pt>
                <c:pt idx="4">
                  <c:v>Pescara  </c:v>
                </c:pt>
                <c:pt idx="5">
                  <c:v>Chieti  </c:v>
                </c:pt>
              </c:strCache>
            </c:strRef>
          </c:cat>
          <c:val>
            <c:numRef>
              <c:f>'Graf Indicatori'!$E$132:$E$137</c:f>
              <c:numCache>
                <c:formatCode>#,##0.0</c:formatCode>
                <c:ptCount val="6"/>
                <c:pt idx="0">
                  <c:v>36.4</c:v>
                </c:pt>
                <c:pt idx="1">
                  <c:v>38.299999999999997</c:v>
                </c:pt>
                <c:pt idx="2">
                  <c:v>38.9</c:v>
                </c:pt>
                <c:pt idx="3">
                  <c:v>36.6</c:v>
                </c:pt>
                <c:pt idx="4">
                  <c:v>37.4</c:v>
                </c:pt>
                <c:pt idx="5">
                  <c:v>40</c:v>
                </c:pt>
              </c:numCache>
            </c:numRef>
          </c:val>
          <c:extLst>
            <c:ext xmlns:c16="http://schemas.microsoft.com/office/drawing/2014/chart" uri="{C3380CC4-5D6E-409C-BE32-E72D297353CC}">
              <c16:uniqueId val="{00000005-5A23-4429-B845-F4CCE495D84C}"/>
            </c:ext>
          </c:extLst>
        </c:ser>
        <c:ser>
          <c:idx val="1"/>
          <c:order val="1"/>
          <c:tx>
            <c:strRef>
              <c:f>'Graf Indicatori'!$F$4</c:f>
              <c:strCache>
                <c:ptCount val="1"/>
                <c:pt idx="0">
                  <c:v>2021  </c:v>
                </c:pt>
              </c:strCache>
            </c:strRef>
          </c:tx>
          <c:spPr>
            <a:solidFill>
              <a:schemeClr val="accent6">
                <a:lumMod val="60000"/>
                <a:lumOff val="40000"/>
              </a:schemeClr>
            </a:solidFill>
            <a:ln>
              <a:noFill/>
            </a:ln>
            <a:effectLst/>
          </c:spPr>
          <c:invertIfNegative val="0"/>
          <c:dLbls>
            <c:dLbl>
              <c:idx val="0"/>
              <c:layout>
                <c:manualLayout>
                  <c:x val="-2.8916211293260473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A23-4429-B845-F4CCE495D84C}"/>
                </c:ext>
              </c:extLst>
            </c:dLbl>
            <c:dLbl>
              <c:idx val="1"/>
              <c:layout>
                <c:manualLayout>
                  <c:x val="-5.7832422586520946E-3"/>
                  <c:y val="2.35185185185184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A23-4429-B845-F4CCE495D84C}"/>
                </c:ext>
              </c:extLst>
            </c:dLbl>
            <c:dLbl>
              <c:idx val="2"/>
              <c:layout>
                <c:manualLayout>
                  <c:x val="-5.7832422586521475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A23-4429-B845-F4CCE495D84C}"/>
                </c:ext>
              </c:extLst>
            </c:dLbl>
            <c:dLbl>
              <c:idx val="3"/>
              <c:layout>
                <c:manualLayout>
                  <c:x val="0"/>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A23-4429-B845-F4CCE495D84C}"/>
                </c:ext>
              </c:extLst>
            </c:dLbl>
            <c:dLbl>
              <c:idx val="5"/>
              <c:layout>
                <c:manualLayout>
                  <c:x val="-5.7832422586520946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A23-4429-B845-F4CCE495D84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Indicatori'!$B$132:$B$137</c:f>
              <c:strCache>
                <c:ptCount val="6"/>
                <c:pt idx="0">
                  <c:v>Italia  </c:v>
                </c:pt>
                <c:pt idx="1">
                  <c:v>Abruzzo  </c:v>
                </c:pt>
                <c:pt idx="2">
                  <c:v>L'Aquila  </c:v>
                </c:pt>
                <c:pt idx="3">
                  <c:v>Teramo  </c:v>
                </c:pt>
                <c:pt idx="4">
                  <c:v>Pescara  </c:v>
                </c:pt>
                <c:pt idx="5">
                  <c:v>Chieti  </c:v>
                </c:pt>
              </c:strCache>
            </c:strRef>
          </c:cat>
          <c:val>
            <c:numRef>
              <c:f>'Graf Indicatori'!$F$132:$F$137</c:f>
              <c:numCache>
                <c:formatCode>#,##0.0</c:formatCode>
                <c:ptCount val="6"/>
                <c:pt idx="0">
                  <c:v>37</c:v>
                </c:pt>
                <c:pt idx="1">
                  <c:v>39.200000000000003</c:v>
                </c:pt>
                <c:pt idx="2">
                  <c:v>40</c:v>
                </c:pt>
                <c:pt idx="3">
                  <c:v>37.299999999999997</c:v>
                </c:pt>
                <c:pt idx="4">
                  <c:v>38.1</c:v>
                </c:pt>
                <c:pt idx="5">
                  <c:v>41</c:v>
                </c:pt>
              </c:numCache>
            </c:numRef>
          </c:val>
          <c:extLst>
            <c:ext xmlns:c16="http://schemas.microsoft.com/office/drawing/2014/chart" uri="{C3380CC4-5D6E-409C-BE32-E72D297353CC}">
              <c16:uniqueId val="{0000000B-5A23-4429-B845-F4CCE495D84C}"/>
            </c:ext>
          </c:extLst>
        </c:ser>
        <c:ser>
          <c:idx val="2"/>
          <c:order val="2"/>
          <c:tx>
            <c:strRef>
              <c:f>'Graf Indicatori'!$G$4</c:f>
              <c:strCache>
                <c:ptCount val="1"/>
                <c:pt idx="0">
                  <c:v>2022  </c:v>
                </c:pt>
              </c:strCache>
            </c:strRef>
          </c:tx>
          <c:spPr>
            <a:solidFill>
              <a:schemeClr val="accent1">
                <a:lumMod val="60000"/>
                <a:lumOff val="40000"/>
              </a:schemeClr>
            </a:solidFill>
            <a:ln>
              <a:noFill/>
            </a:ln>
            <a:effectLst/>
          </c:spPr>
          <c:invertIfNegative val="0"/>
          <c:dLbls>
            <c:dLbl>
              <c:idx val="1"/>
              <c:layout>
                <c:manualLayout>
                  <c:x val="0"/>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A23-4429-B845-F4CCE495D84C}"/>
                </c:ext>
              </c:extLst>
            </c:dLbl>
            <c:dLbl>
              <c:idx val="2"/>
              <c:layout>
                <c:manualLayout>
                  <c:x val="-2.8916211293260473E-3"/>
                  <c:y val="3.5277777777777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A23-4429-B845-F4CCE495D84C}"/>
                </c:ext>
              </c:extLst>
            </c:dLbl>
            <c:dLbl>
              <c:idx val="4"/>
              <c:layout>
                <c:manualLayout>
                  <c:x val="2.8916211293259415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A23-4429-B845-F4CCE495D84C}"/>
                </c:ext>
              </c:extLst>
            </c:dLbl>
            <c:dLbl>
              <c:idx val="5"/>
              <c:layout>
                <c:manualLayout>
                  <c:x val="0"/>
                  <c:y val="1.76388888888888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A23-4429-B845-F4CCE495D84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Indicatori'!$B$132:$B$137</c:f>
              <c:strCache>
                <c:ptCount val="6"/>
                <c:pt idx="0">
                  <c:v>Italia  </c:v>
                </c:pt>
                <c:pt idx="1">
                  <c:v>Abruzzo  </c:v>
                </c:pt>
                <c:pt idx="2">
                  <c:v>L'Aquila  </c:v>
                </c:pt>
                <c:pt idx="3">
                  <c:v>Teramo  </c:v>
                </c:pt>
                <c:pt idx="4">
                  <c:v>Pescara  </c:v>
                </c:pt>
                <c:pt idx="5">
                  <c:v>Chieti  </c:v>
                </c:pt>
              </c:strCache>
            </c:strRef>
          </c:cat>
          <c:val>
            <c:numRef>
              <c:f>'Graf Indicatori'!$G$132:$G$137</c:f>
              <c:numCache>
                <c:formatCode>#,##0.0</c:formatCode>
                <c:ptCount val="6"/>
                <c:pt idx="0">
                  <c:v>37.5</c:v>
                </c:pt>
                <c:pt idx="1">
                  <c:v>39.700000000000003</c:v>
                </c:pt>
                <c:pt idx="2">
                  <c:v>40.9</c:v>
                </c:pt>
                <c:pt idx="3">
                  <c:v>38</c:v>
                </c:pt>
                <c:pt idx="4">
                  <c:v>38.299999999999997</c:v>
                </c:pt>
                <c:pt idx="5">
                  <c:v>41.5</c:v>
                </c:pt>
              </c:numCache>
            </c:numRef>
          </c:val>
          <c:extLst>
            <c:ext xmlns:c16="http://schemas.microsoft.com/office/drawing/2014/chart" uri="{C3380CC4-5D6E-409C-BE32-E72D297353CC}">
              <c16:uniqueId val="{00000010-5A23-4429-B845-F4CCE495D84C}"/>
            </c:ext>
          </c:extLst>
        </c:ser>
        <c:ser>
          <c:idx val="3"/>
          <c:order val="3"/>
          <c:tx>
            <c:strRef>
              <c:f>'Graf Indicatori'!$H$4</c:f>
              <c:strCache>
                <c:ptCount val="1"/>
                <c:pt idx="0">
                  <c:v>2023 *  </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Indicatori'!$B$132:$B$137</c:f>
              <c:strCache>
                <c:ptCount val="6"/>
                <c:pt idx="0">
                  <c:v>Italia  </c:v>
                </c:pt>
                <c:pt idx="1">
                  <c:v>Abruzzo  </c:v>
                </c:pt>
                <c:pt idx="2">
                  <c:v>L'Aquila  </c:v>
                </c:pt>
                <c:pt idx="3">
                  <c:v>Teramo  </c:v>
                </c:pt>
                <c:pt idx="4">
                  <c:v>Pescara  </c:v>
                </c:pt>
                <c:pt idx="5">
                  <c:v>Chieti  </c:v>
                </c:pt>
              </c:strCache>
            </c:strRef>
          </c:cat>
          <c:val>
            <c:numRef>
              <c:f>'Graf Indicatori'!$H$132:$H$137</c:f>
              <c:numCache>
                <c:formatCode>#,##0.0</c:formatCode>
                <c:ptCount val="6"/>
                <c:pt idx="0">
                  <c:v>38</c:v>
                </c:pt>
                <c:pt idx="1">
                  <c:v>40.299999999999997</c:v>
                </c:pt>
                <c:pt idx="2">
                  <c:v>41.6</c:v>
                </c:pt>
                <c:pt idx="3">
                  <c:v>38.5</c:v>
                </c:pt>
                <c:pt idx="4">
                  <c:v>38.799999999999997</c:v>
                </c:pt>
                <c:pt idx="5">
                  <c:v>42</c:v>
                </c:pt>
              </c:numCache>
            </c:numRef>
          </c:val>
          <c:extLst>
            <c:ext xmlns:c16="http://schemas.microsoft.com/office/drawing/2014/chart" uri="{C3380CC4-5D6E-409C-BE32-E72D297353CC}">
              <c16:uniqueId val="{00000011-5A23-4429-B845-F4CCE495D84C}"/>
            </c:ext>
          </c:extLst>
        </c:ser>
        <c:dLbls>
          <c:showLegendKey val="0"/>
          <c:showVal val="0"/>
          <c:showCatName val="0"/>
          <c:showSerName val="0"/>
          <c:showPercent val="0"/>
          <c:showBubbleSize val="0"/>
        </c:dLbls>
        <c:gapWidth val="219"/>
        <c:overlap val="-27"/>
        <c:axId val="542861064"/>
        <c:axId val="542876808"/>
      </c:barChart>
      <c:catAx>
        <c:axId val="54286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76808"/>
        <c:crosses val="autoZero"/>
        <c:auto val="1"/>
        <c:lblAlgn val="ctr"/>
        <c:lblOffset val="100"/>
        <c:noMultiLvlLbl val="0"/>
      </c:catAx>
      <c:valAx>
        <c:axId val="542876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61064"/>
        <c:crosses val="autoZero"/>
        <c:crossBetween val="between"/>
      </c:valAx>
      <c:spPr>
        <a:noFill/>
        <a:ln>
          <a:noFill/>
        </a:ln>
        <a:effectLst/>
      </c:spPr>
    </c:plotArea>
    <c:legend>
      <c:legendPos val="b"/>
      <c:layout>
        <c:manualLayout>
          <c:xMode val="edge"/>
          <c:yMode val="edge"/>
          <c:x val="0.29175819672131148"/>
          <c:y val="0.89612268518518523"/>
          <c:w val="0.41746789617486341"/>
          <c:h val="9.2118055555555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9681238615665E-2"/>
          <c:y val="6.4675925925925928E-2"/>
          <c:w val="0.88699248633879779"/>
          <c:h val="0.73536342592592596"/>
        </c:manualLayout>
      </c:layout>
      <c:barChart>
        <c:barDir val="col"/>
        <c:grouping val="clustered"/>
        <c:varyColors val="0"/>
        <c:ser>
          <c:idx val="0"/>
          <c:order val="0"/>
          <c:tx>
            <c:strRef>
              <c:f>'Graf Indicatori'!$E$4</c:f>
              <c:strCache>
                <c:ptCount val="1"/>
                <c:pt idx="0">
                  <c:v>2020  </c:v>
                </c:pt>
              </c:strCache>
            </c:strRef>
          </c:tx>
          <c:spPr>
            <a:solidFill>
              <a:schemeClr val="accent4">
                <a:lumMod val="40000"/>
                <a:lumOff val="60000"/>
              </a:schemeClr>
            </a:solidFill>
            <a:ln>
              <a:noFill/>
            </a:ln>
            <a:effectLst/>
          </c:spPr>
          <c:invertIfNegative val="0"/>
          <c:dLbls>
            <c:dLbl>
              <c:idx val="0"/>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0C-4804-9D02-AC17D4035BBA}"/>
                </c:ext>
              </c:extLst>
            </c:dLbl>
            <c:dLbl>
              <c:idx val="1"/>
              <c:layout>
                <c:manualLayout>
                  <c:x val="-5.7832422586520946E-3"/>
                  <c:y val="1.76388888888888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0C-4804-9D02-AC17D4035BBA}"/>
                </c:ext>
              </c:extLst>
            </c:dLbl>
            <c:dLbl>
              <c:idx val="2"/>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0C-4804-9D02-AC17D4035BBA}"/>
                </c:ext>
              </c:extLst>
            </c:dLbl>
            <c:dLbl>
              <c:idx val="3"/>
              <c:layout>
                <c:manualLayout>
                  <c:x val="-2.8916211293260473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0C-4804-9D02-AC17D4035BBA}"/>
                </c:ext>
              </c:extLst>
            </c:dLbl>
            <c:dLbl>
              <c:idx val="5"/>
              <c:layout>
                <c:manualLayout>
                  <c:x val="-5.7832422586522004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0C-4804-9D02-AC17D4035BB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Indicatori'!$B$126:$B$131</c:f>
              <c:strCache>
                <c:ptCount val="6"/>
                <c:pt idx="0">
                  <c:v>Italia  </c:v>
                </c:pt>
                <c:pt idx="1">
                  <c:v>Abruzzo  </c:v>
                </c:pt>
                <c:pt idx="2">
                  <c:v>L'Aquila  </c:v>
                </c:pt>
                <c:pt idx="3">
                  <c:v>Teramo  </c:v>
                </c:pt>
                <c:pt idx="4">
                  <c:v>Pescara  </c:v>
                </c:pt>
                <c:pt idx="5">
                  <c:v>Chieti  </c:v>
                </c:pt>
              </c:strCache>
            </c:strRef>
          </c:cat>
          <c:val>
            <c:numRef>
              <c:f>'Graf Indicatori'!$E$126:$E$131</c:f>
              <c:numCache>
                <c:formatCode>#,##0.0</c:formatCode>
                <c:ptCount val="6"/>
                <c:pt idx="0">
                  <c:v>56.7</c:v>
                </c:pt>
                <c:pt idx="1">
                  <c:v>57.5</c:v>
                </c:pt>
                <c:pt idx="2">
                  <c:v>57.4</c:v>
                </c:pt>
                <c:pt idx="3">
                  <c:v>55.7</c:v>
                </c:pt>
                <c:pt idx="4">
                  <c:v>57.5</c:v>
                </c:pt>
                <c:pt idx="5">
                  <c:v>59.2</c:v>
                </c:pt>
              </c:numCache>
            </c:numRef>
          </c:val>
          <c:extLst>
            <c:ext xmlns:c16="http://schemas.microsoft.com/office/drawing/2014/chart" uri="{C3380CC4-5D6E-409C-BE32-E72D297353CC}">
              <c16:uniqueId val="{00000005-680C-4804-9D02-AC17D4035BBA}"/>
            </c:ext>
          </c:extLst>
        </c:ser>
        <c:ser>
          <c:idx val="1"/>
          <c:order val="1"/>
          <c:tx>
            <c:strRef>
              <c:f>'Graf Indicatori'!$F$4</c:f>
              <c:strCache>
                <c:ptCount val="1"/>
                <c:pt idx="0">
                  <c:v>2021  </c:v>
                </c:pt>
              </c:strCache>
            </c:strRef>
          </c:tx>
          <c:spPr>
            <a:solidFill>
              <a:schemeClr val="accent6">
                <a:lumMod val="60000"/>
                <a:lumOff val="40000"/>
              </a:schemeClr>
            </a:solidFill>
            <a:ln>
              <a:noFill/>
            </a:ln>
            <a:effectLst/>
          </c:spPr>
          <c:invertIfNegative val="0"/>
          <c:dLbls>
            <c:dLbl>
              <c:idx val="0"/>
              <c:layout>
                <c:manualLayout>
                  <c:x val="-2.8916211293260473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80C-4804-9D02-AC17D4035BBA}"/>
                </c:ext>
              </c:extLst>
            </c:dLbl>
            <c:dLbl>
              <c:idx val="1"/>
              <c:layout>
                <c:manualLayout>
                  <c:x val="-5.7832422586520946E-3"/>
                  <c:y val="2.35185185185184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80C-4804-9D02-AC17D4035BBA}"/>
                </c:ext>
              </c:extLst>
            </c:dLbl>
            <c:dLbl>
              <c:idx val="2"/>
              <c:layout>
                <c:manualLayout>
                  <c:x val="-5.7832422586521475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80C-4804-9D02-AC17D4035BBA}"/>
                </c:ext>
              </c:extLst>
            </c:dLbl>
            <c:dLbl>
              <c:idx val="3"/>
              <c:layout>
                <c:manualLayout>
                  <c:x val="0"/>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80C-4804-9D02-AC17D4035BBA}"/>
                </c:ext>
              </c:extLst>
            </c:dLbl>
            <c:dLbl>
              <c:idx val="5"/>
              <c:layout>
                <c:manualLayout>
                  <c:x val="-5.7832422586520946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80C-4804-9D02-AC17D4035BB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Indicatori'!$B$126:$B$131</c:f>
              <c:strCache>
                <c:ptCount val="6"/>
                <c:pt idx="0">
                  <c:v>Italia  </c:v>
                </c:pt>
                <c:pt idx="1">
                  <c:v>Abruzzo  </c:v>
                </c:pt>
                <c:pt idx="2">
                  <c:v>L'Aquila  </c:v>
                </c:pt>
                <c:pt idx="3">
                  <c:v>Teramo  </c:v>
                </c:pt>
                <c:pt idx="4">
                  <c:v>Pescara  </c:v>
                </c:pt>
                <c:pt idx="5">
                  <c:v>Chieti  </c:v>
                </c:pt>
              </c:strCache>
            </c:strRef>
          </c:cat>
          <c:val>
            <c:numRef>
              <c:f>'Graf Indicatori'!$F$126:$F$131</c:f>
              <c:numCache>
                <c:formatCode>#,##0.0</c:formatCode>
                <c:ptCount val="6"/>
                <c:pt idx="0">
                  <c:v>57.3</c:v>
                </c:pt>
                <c:pt idx="1">
                  <c:v>58.6</c:v>
                </c:pt>
                <c:pt idx="2">
                  <c:v>58.7</c:v>
                </c:pt>
                <c:pt idx="3">
                  <c:v>56.5</c:v>
                </c:pt>
                <c:pt idx="4">
                  <c:v>58.4</c:v>
                </c:pt>
                <c:pt idx="5">
                  <c:v>60.3</c:v>
                </c:pt>
              </c:numCache>
            </c:numRef>
          </c:val>
          <c:extLst>
            <c:ext xmlns:c16="http://schemas.microsoft.com/office/drawing/2014/chart" uri="{C3380CC4-5D6E-409C-BE32-E72D297353CC}">
              <c16:uniqueId val="{0000000B-680C-4804-9D02-AC17D4035BBA}"/>
            </c:ext>
          </c:extLst>
        </c:ser>
        <c:ser>
          <c:idx val="2"/>
          <c:order val="2"/>
          <c:tx>
            <c:strRef>
              <c:f>'Graf Indicatori'!$G$4</c:f>
              <c:strCache>
                <c:ptCount val="1"/>
                <c:pt idx="0">
                  <c:v>2022  </c:v>
                </c:pt>
              </c:strCache>
            </c:strRef>
          </c:tx>
          <c:spPr>
            <a:solidFill>
              <a:schemeClr val="accent1">
                <a:lumMod val="60000"/>
                <a:lumOff val="40000"/>
              </a:schemeClr>
            </a:solidFill>
            <a:ln>
              <a:noFill/>
            </a:ln>
            <a:effectLst/>
          </c:spPr>
          <c:invertIfNegative val="0"/>
          <c:dLbls>
            <c:dLbl>
              <c:idx val="1"/>
              <c:layout>
                <c:manualLayout>
                  <c:x val="0"/>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80C-4804-9D02-AC17D4035BBA}"/>
                </c:ext>
              </c:extLst>
            </c:dLbl>
            <c:dLbl>
              <c:idx val="2"/>
              <c:layout>
                <c:manualLayout>
                  <c:x val="-2.8916211293260473E-3"/>
                  <c:y val="3.5277777777777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80C-4804-9D02-AC17D4035BBA}"/>
                </c:ext>
              </c:extLst>
            </c:dLbl>
            <c:dLbl>
              <c:idx val="4"/>
              <c:layout>
                <c:manualLayout>
                  <c:x val="2.8916211293259415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80C-4804-9D02-AC17D4035BBA}"/>
                </c:ext>
              </c:extLst>
            </c:dLbl>
            <c:dLbl>
              <c:idx val="5"/>
              <c:layout>
                <c:manualLayout>
                  <c:x val="0"/>
                  <c:y val="1.76388888888888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80C-4804-9D02-AC17D4035BB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Indicatori'!$B$126:$B$131</c:f>
              <c:strCache>
                <c:ptCount val="6"/>
                <c:pt idx="0">
                  <c:v>Italia  </c:v>
                </c:pt>
                <c:pt idx="1">
                  <c:v>Abruzzo  </c:v>
                </c:pt>
                <c:pt idx="2">
                  <c:v>L'Aquila  </c:v>
                </c:pt>
                <c:pt idx="3">
                  <c:v>Teramo  </c:v>
                </c:pt>
                <c:pt idx="4">
                  <c:v>Pescara  </c:v>
                </c:pt>
                <c:pt idx="5">
                  <c:v>Chieti  </c:v>
                </c:pt>
              </c:strCache>
            </c:strRef>
          </c:cat>
          <c:val>
            <c:numRef>
              <c:f>'Graf Indicatori'!$G$126:$G$131</c:f>
              <c:numCache>
                <c:formatCode>#,##0.0</c:formatCode>
                <c:ptCount val="6"/>
                <c:pt idx="0">
                  <c:v>57.5</c:v>
                </c:pt>
                <c:pt idx="1">
                  <c:v>58.9</c:v>
                </c:pt>
                <c:pt idx="2">
                  <c:v>59.4</c:v>
                </c:pt>
                <c:pt idx="3">
                  <c:v>57</c:v>
                </c:pt>
                <c:pt idx="4">
                  <c:v>58.3</c:v>
                </c:pt>
                <c:pt idx="5">
                  <c:v>60.6</c:v>
                </c:pt>
              </c:numCache>
            </c:numRef>
          </c:val>
          <c:extLst>
            <c:ext xmlns:c16="http://schemas.microsoft.com/office/drawing/2014/chart" uri="{C3380CC4-5D6E-409C-BE32-E72D297353CC}">
              <c16:uniqueId val="{00000010-680C-4804-9D02-AC17D4035BBA}"/>
            </c:ext>
          </c:extLst>
        </c:ser>
        <c:ser>
          <c:idx val="3"/>
          <c:order val="3"/>
          <c:tx>
            <c:strRef>
              <c:f>'Graf Indicatori'!$H$4</c:f>
              <c:strCache>
                <c:ptCount val="1"/>
                <c:pt idx="0">
                  <c:v>2023 *  </c:v>
                </c:pt>
              </c:strCache>
            </c:strRef>
          </c:tx>
          <c:spPr>
            <a:solidFill>
              <a:schemeClr val="accent2">
                <a:lumMod val="20000"/>
                <a:lumOff val="80000"/>
              </a:schemeClr>
            </a:solidFill>
            <a:ln>
              <a:noFill/>
            </a:ln>
            <a:effectLst/>
          </c:spPr>
          <c:invertIfNegative val="0"/>
          <c:dLbls>
            <c:dLbl>
              <c:idx val="0"/>
              <c:layout>
                <c:manualLayout>
                  <c:x val="5.7832422586520686E-3"/>
                  <c:y val="-4.11574074074074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80C-4804-9D02-AC17D4035BBA}"/>
                </c:ext>
              </c:extLst>
            </c:dLbl>
            <c:dLbl>
              <c:idx val="1"/>
              <c:layout>
                <c:manualLayout>
                  <c:x val="2.8916211293260473E-3"/>
                  <c:y val="-2.9398148148148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80C-4804-9D02-AC17D4035BBA}"/>
                </c:ext>
              </c:extLst>
            </c:dLbl>
            <c:dLbl>
              <c:idx val="3"/>
              <c:layout>
                <c:manualLayout>
                  <c:x val="0"/>
                  <c:y val="-3.52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80C-4804-9D02-AC17D4035BBA}"/>
                </c:ext>
              </c:extLst>
            </c:dLbl>
            <c:dLbl>
              <c:idx val="5"/>
              <c:layout>
                <c:manualLayout>
                  <c:x val="-1.0602488326678944E-16"/>
                  <c:y val="-1.7638888888888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80C-4804-9D02-AC17D4035BB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Indicatori'!$B$126:$B$131</c:f>
              <c:strCache>
                <c:ptCount val="6"/>
                <c:pt idx="0">
                  <c:v>Italia  </c:v>
                </c:pt>
                <c:pt idx="1">
                  <c:v>Abruzzo  </c:v>
                </c:pt>
                <c:pt idx="2">
                  <c:v>L'Aquila  </c:v>
                </c:pt>
                <c:pt idx="3">
                  <c:v>Teramo  </c:v>
                </c:pt>
                <c:pt idx="4">
                  <c:v>Pescara  </c:v>
                </c:pt>
                <c:pt idx="5">
                  <c:v>Chieti  </c:v>
                </c:pt>
              </c:strCache>
            </c:strRef>
          </c:cat>
          <c:val>
            <c:numRef>
              <c:f>'Graf Indicatori'!$H$126:$H$131</c:f>
              <c:numCache>
                <c:formatCode>#,##0.0</c:formatCode>
                <c:ptCount val="6"/>
                <c:pt idx="0">
                  <c:v>57.6</c:v>
                </c:pt>
                <c:pt idx="1">
                  <c:v>59.2</c:v>
                </c:pt>
                <c:pt idx="2">
                  <c:v>60</c:v>
                </c:pt>
                <c:pt idx="3">
                  <c:v>57.3</c:v>
                </c:pt>
                <c:pt idx="4">
                  <c:v>58.5</c:v>
                </c:pt>
                <c:pt idx="5">
                  <c:v>60.7</c:v>
                </c:pt>
              </c:numCache>
            </c:numRef>
          </c:val>
          <c:extLst>
            <c:ext xmlns:c16="http://schemas.microsoft.com/office/drawing/2014/chart" uri="{C3380CC4-5D6E-409C-BE32-E72D297353CC}">
              <c16:uniqueId val="{00000015-680C-4804-9D02-AC17D4035BBA}"/>
            </c:ext>
          </c:extLst>
        </c:ser>
        <c:dLbls>
          <c:showLegendKey val="0"/>
          <c:showVal val="0"/>
          <c:showCatName val="0"/>
          <c:showSerName val="0"/>
          <c:showPercent val="0"/>
          <c:showBubbleSize val="0"/>
        </c:dLbls>
        <c:gapWidth val="219"/>
        <c:overlap val="-27"/>
        <c:axId val="542861064"/>
        <c:axId val="542876808"/>
      </c:barChart>
      <c:catAx>
        <c:axId val="54286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76808"/>
        <c:crosses val="autoZero"/>
        <c:auto val="1"/>
        <c:lblAlgn val="ctr"/>
        <c:lblOffset val="100"/>
        <c:noMultiLvlLbl val="0"/>
      </c:catAx>
      <c:valAx>
        <c:axId val="542876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61064"/>
        <c:crosses val="autoZero"/>
        <c:crossBetween val="between"/>
      </c:valAx>
      <c:spPr>
        <a:noFill/>
        <a:ln>
          <a:noFill/>
        </a:ln>
        <a:effectLst/>
      </c:spPr>
    </c:plotArea>
    <c:legend>
      <c:legendPos val="b"/>
      <c:layout>
        <c:manualLayout>
          <c:xMode val="edge"/>
          <c:yMode val="edge"/>
          <c:x val="0.29175819672131148"/>
          <c:y val="0.90788194444444448"/>
          <c:w val="0.41746789617486341"/>
          <c:h val="9.2118055555555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9681238615665E-2"/>
          <c:y val="6.4675925925925928E-2"/>
          <c:w val="0.88699248633879779"/>
          <c:h val="0.73536342592592596"/>
        </c:manualLayout>
      </c:layout>
      <c:barChart>
        <c:barDir val="col"/>
        <c:grouping val="clustered"/>
        <c:varyColors val="0"/>
        <c:ser>
          <c:idx val="0"/>
          <c:order val="0"/>
          <c:tx>
            <c:strRef>
              <c:f>'Graf Indicatori'!$E$4</c:f>
              <c:strCache>
                <c:ptCount val="1"/>
                <c:pt idx="0">
                  <c:v>2020  </c:v>
                </c:pt>
              </c:strCache>
            </c:strRef>
          </c:tx>
          <c:spPr>
            <a:solidFill>
              <a:schemeClr val="accent4">
                <a:lumMod val="40000"/>
                <a:lumOff val="60000"/>
              </a:schemeClr>
            </a:solidFill>
            <a:ln>
              <a:noFill/>
            </a:ln>
            <a:effectLst/>
          </c:spPr>
          <c:invertIfNegative val="0"/>
          <c:dLbls>
            <c:dLbl>
              <c:idx val="0"/>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97-4FB7-8727-E418A60E369F}"/>
                </c:ext>
              </c:extLst>
            </c:dLbl>
            <c:dLbl>
              <c:idx val="1"/>
              <c:layout>
                <c:manualLayout>
                  <c:x val="-5.7832422586521215E-3"/>
                  <c:y val="3.52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97-4FB7-8727-E418A60E369F}"/>
                </c:ext>
              </c:extLst>
            </c:dLbl>
            <c:dLbl>
              <c:idx val="2"/>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E97-4FB7-8727-E418A60E369F}"/>
                </c:ext>
              </c:extLst>
            </c:dLbl>
            <c:dLbl>
              <c:idx val="3"/>
              <c:layout>
                <c:manualLayout>
                  <c:x val="-2.8916211293260473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97-4FB7-8727-E418A60E369F}"/>
                </c:ext>
              </c:extLst>
            </c:dLbl>
            <c:dLbl>
              <c:idx val="5"/>
              <c:layout>
                <c:manualLayout>
                  <c:x val="-5.7832422586522004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97-4FB7-8727-E418A60E369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Indicatori'!$B$138:$B$143</c:f>
              <c:strCache>
                <c:ptCount val="6"/>
                <c:pt idx="0">
                  <c:v>Italia  </c:v>
                </c:pt>
                <c:pt idx="1">
                  <c:v>Abruzzo  </c:v>
                </c:pt>
                <c:pt idx="2">
                  <c:v>L'Aquila  </c:v>
                </c:pt>
                <c:pt idx="3">
                  <c:v>Teramo  </c:v>
                </c:pt>
                <c:pt idx="4">
                  <c:v>Pescara  </c:v>
                </c:pt>
                <c:pt idx="5">
                  <c:v>Chieti  </c:v>
                </c:pt>
              </c:strCache>
            </c:strRef>
          </c:cat>
          <c:val>
            <c:numRef>
              <c:f>'Graf Indicatori'!$E$138:$E$143</c:f>
              <c:numCache>
                <c:formatCode>#,##0.0</c:formatCode>
                <c:ptCount val="6"/>
                <c:pt idx="0">
                  <c:v>179.4</c:v>
                </c:pt>
                <c:pt idx="1">
                  <c:v>198.5</c:v>
                </c:pt>
                <c:pt idx="2">
                  <c:v>209.7</c:v>
                </c:pt>
                <c:pt idx="3">
                  <c:v>191.2</c:v>
                </c:pt>
                <c:pt idx="4">
                  <c:v>185.2</c:v>
                </c:pt>
                <c:pt idx="5">
                  <c:v>207.8</c:v>
                </c:pt>
              </c:numCache>
            </c:numRef>
          </c:val>
          <c:extLst>
            <c:ext xmlns:c16="http://schemas.microsoft.com/office/drawing/2014/chart" uri="{C3380CC4-5D6E-409C-BE32-E72D297353CC}">
              <c16:uniqueId val="{00000005-4E97-4FB7-8727-E418A60E369F}"/>
            </c:ext>
          </c:extLst>
        </c:ser>
        <c:ser>
          <c:idx val="1"/>
          <c:order val="1"/>
          <c:tx>
            <c:strRef>
              <c:f>'Graf Indicatori'!$F$4</c:f>
              <c:strCache>
                <c:ptCount val="1"/>
                <c:pt idx="0">
                  <c:v>2021  </c:v>
                </c:pt>
              </c:strCache>
            </c:strRef>
          </c:tx>
          <c:spPr>
            <a:solidFill>
              <a:schemeClr val="accent6">
                <a:lumMod val="60000"/>
                <a:lumOff val="40000"/>
              </a:schemeClr>
            </a:solidFill>
            <a:ln>
              <a:noFill/>
            </a:ln>
            <a:effectLst/>
          </c:spPr>
          <c:invertIfNegative val="0"/>
          <c:dLbls>
            <c:dLbl>
              <c:idx val="0"/>
              <c:layout>
                <c:manualLayout>
                  <c:x val="-1.325311040834868E-17"/>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97-4FB7-8727-E418A60E369F}"/>
                </c:ext>
              </c:extLst>
            </c:dLbl>
            <c:dLbl>
              <c:idx val="1"/>
              <c:layout>
                <c:manualLayout>
                  <c:x val="-5.7832422586520946E-3"/>
                  <c:y val="2.35185185185184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97-4FB7-8727-E418A60E369F}"/>
                </c:ext>
              </c:extLst>
            </c:dLbl>
            <c:dLbl>
              <c:idx val="2"/>
              <c:layout>
                <c:manualLayout>
                  <c:x val="-5.7832422586521475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E97-4FB7-8727-E418A60E369F}"/>
                </c:ext>
              </c:extLst>
            </c:dLbl>
            <c:dLbl>
              <c:idx val="3"/>
              <c:layout>
                <c:manualLayout>
                  <c:x val="0"/>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E97-4FB7-8727-E418A60E369F}"/>
                </c:ext>
              </c:extLst>
            </c:dLbl>
            <c:dLbl>
              <c:idx val="5"/>
              <c:layout>
                <c:manualLayout>
                  <c:x val="-5.7832422586520946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E97-4FB7-8727-E418A60E369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Indicatori'!$B$138:$B$143</c:f>
              <c:strCache>
                <c:ptCount val="6"/>
                <c:pt idx="0">
                  <c:v>Italia  </c:v>
                </c:pt>
                <c:pt idx="1">
                  <c:v>Abruzzo  </c:v>
                </c:pt>
                <c:pt idx="2">
                  <c:v>L'Aquila  </c:v>
                </c:pt>
                <c:pt idx="3">
                  <c:v>Teramo  </c:v>
                </c:pt>
                <c:pt idx="4">
                  <c:v>Pescara  </c:v>
                </c:pt>
                <c:pt idx="5">
                  <c:v>Chieti  </c:v>
                </c:pt>
              </c:strCache>
            </c:strRef>
          </c:cat>
          <c:val>
            <c:numRef>
              <c:f>'Graf Indicatori'!$F$138:$F$143</c:f>
              <c:numCache>
                <c:formatCode>#,##0.0</c:formatCode>
                <c:ptCount val="6"/>
                <c:pt idx="0">
                  <c:v>182.6</c:v>
                </c:pt>
                <c:pt idx="1">
                  <c:v>202.5</c:v>
                </c:pt>
                <c:pt idx="2">
                  <c:v>214.1</c:v>
                </c:pt>
                <c:pt idx="3">
                  <c:v>195.2</c:v>
                </c:pt>
                <c:pt idx="4">
                  <c:v>188</c:v>
                </c:pt>
                <c:pt idx="5">
                  <c:v>212.7</c:v>
                </c:pt>
              </c:numCache>
            </c:numRef>
          </c:val>
          <c:extLst>
            <c:ext xmlns:c16="http://schemas.microsoft.com/office/drawing/2014/chart" uri="{C3380CC4-5D6E-409C-BE32-E72D297353CC}">
              <c16:uniqueId val="{0000000B-4E97-4FB7-8727-E418A60E369F}"/>
            </c:ext>
          </c:extLst>
        </c:ser>
        <c:ser>
          <c:idx val="2"/>
          <c:order val="2"/>
          <c:tx>
            <c:strRef>
              <c:f>'Graf Indicatori'!$G$4</c:f>
              <c:strCache>
                <c:ptCount val="1"/>
                <c:pt idx="0">
                  <c:v>2022  </c:v>
                </c:pt>
              </c:strCache>
            </c:strRef>
          </c:tx>
          <c:spPr>
            <a:solidFill>
              <a:schemeClr val="accent1">
                <a:lumMod val="60000"/>
                <a:lumOff val="40000"/>
              </a:schemeClr>
            </a:solidFill>
            <a:ln>
              <a:noFill/>
            </a:ln>
            <a:effectLst/>
          </c:spPr>
          <c:invertIfNegative val="0"/>
          <c:dLbls>
            <c:dLbl>
              <c:idx val="1"/>
              <c:layout>
                <c:manualLayout>
                  <c:x val="0"/>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E97-4FB7-8727-E418A60E369F}"/>
                </c:ext>
              </c:extLst>
            </c:dLbl>
            <c:dLbl>
              <c:idx val="2"/>
              <c:layout>
                <c:manualLayout>
                  <c:x val="-2.8916211293260473E-3"/>
                  <c:y val="3.5277777777777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E97-4FB7-8727-E418A60E369F}"/>
                </c:ext>
              </c:extLst>
            </c:dLbl>
            <c:dLbl>
              <c:idx val="4"/>
              <c:layout>
                <c:manualLayout>
                  <c:x val="2.8916211293259415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E97-4FB7-8727-E418A60E369F}"/>
                </c:ext>
              </c:extLst>
            </c:dLbl>
            <c:dLbl>
              <c:idx val="5"/>
              <c:layout>
                <c:manualLayout>
                  <c:x val="0"/>
                  <c:y val="1.76388888888888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E97-4FB7-8727-E418A60E369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Indicatori'!$B$138:$B$143</c:f>
              <c:strCache>
                <c:ptCount val="6"/>
                <c:pt idx="0">
                  <c:v>Italia  </c:v>
                </c:pt>
                <c:pt idx="1">
                  <c:v>Abruzzo  </c:v>
                </c:pt>
                <c:pt idx="2">
                  <c:v>L'Aquila  </c:v>
                </c:pt>
                <c:pt idx="3">
                  <c:v>Teramo  </c:v>
                </c:pt>
                <c:pt idx="4">
                  <c:v>Pescara  </c:v>
                </c:pt>
                <c:pt idx="5">
                  <c:v>Chieti  </c:v>
                </c:pt>
              </c:strCache>
            </c:strRef>
          </c:cat>
          <c:val>
            <c:numRef>
              <c:f>'Graf Indicatori'!$G$138:$G$143</c:f>
              <c:numCache>
                <c:formatCode>#,##0.0</c:formatCode>
                <c:ptCount val="6"/>
                <c:pt idx="0">
                  <c:v>187.6</c:v>
                </c:pt>
                <c:pt idx="1">
                  <c:v>207.3</c:v>
                </c:pt>
                <c:pt idx="2">
                  <c:v>220.5</c:v>
                </c:pt>
                <c:pt idx="3">
                  <c:v>199.2</c:v>
                </c:pt>
                <c:pt idx="4">
                  <c:v>191.7</c:v>
                </c:pt>
                <c:pt idx="5">
                  <c:v>218</c:v>
                </c:pt>
              </c:numCache>
            </c:numRef>
          </c:val>
          <c:extLst>
            <c:ext xmlns:c16="http://schemas.microsoft.com/office/drawing/2014/chart" uri="{C3380CC4-5D6E-409C-BE32-E72D297353CC}">
              <c16:uniqueId val="{00000010-4E97-4FB7-8727-E418A60E369F}"/>
            </c:ext>
          </c:extLst>
        </c:ser>
        <c:ser>
          <c:idx val="3"/>
          <c:order val="3"/>
          <c:tx>
            <c:strRef>
              <c:f>'Graf Indicatori'!$H$4</c:f>
              <c:strCache>
                <c:ptCount val="1"/>
                <c:pt idx="0">
                  <c:v>2023 *  </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Indicatori'!$B$138:$B$143</c:f>
              <c:strCache>
                <c:ptCount val="6"/>
                <c:pt idx="0">
                  <c:v>Italia  </c:v>
                </c:pt>
                <c:pt idx="1">
                  <c:v>Abruzzo  </c:v>
                </c:pt>
                <c:pt idx="2">
                  <c:v>L'Aquila  </c:v>
                </c:pt>
                <c:pt idx="3">
                  <c:v>Teramo  </c:v>
                </c:pt>
                <c:pt idx="4">
                  <c:v>Pescara  </c:v>
                </c:pt>
                <c:pt idx="5">
                  <c:v>Chieti  </c:v>
                </c:pt>
              </c:strCache>
            </c:strRef>
          </c:cat>
          <c:val>
            <c:numRef>
              <c:f>'Graf Indicatori'!$H$138:$H$143</c:f>
              <c:numCache>
                <c:formatCode>#,##0.0</c:formatCode>
                <c:ptCount val="6"/>
                <c:pt idx="0">
                  <c:v>193.3</c:v>
                </c:pt>
                <c:pt idx="1">
                  <c:v>212.8</c:v>
                </c:pt>
                <c:pt idx="2">
                  <c:v>225.7</c:v>
                </c:pt>
                <c:pt idx="3">
                  <c:v>204.3</c:v>
                </c:pt>
                <c:pt idx="4">
                  <c:v>197.3</c:v>
                </c:pt>
                <c:pt idx="5">
                  <c:v>223.9</c:v>
                </c:pt>
              </c:numCache>
            </c:numRef>
          </c:val>
          <c:extLst>
            <c:ext xmlns:c16="http://schemas.microsoft.com/office/drawing/2014/chart" uri="{C3380CC4-5D6E-409C-BE32-E72D297353CC}">
              <c16:uniqueId val="{00000011-4E97-4FB7-8727-E418A60E369F}"/>
            </c:ext>
          </c:extLst>
        </c:ser>
        <c:dLbls>
          <c:showLegendKey val="0"/>
          <c:showVal val="0"/>
          <c:showCatName val="0"/>
          <c:showSerName val="0"/>
          <c:showPercent val="0"/>
          <c:showBubbleSize val="0"/>
        </c:dLbls>
        <c:gapWidth val="219"/>
        <c:overlap val="-27"/>
        <c:axId val="542861064"/>
        <c:axId val="542876808"/>
      </c:barChart>
      <c:catAx>
        <c:axId val="54286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76808"/>
        <c:crosses val="autoZero"/>
        <c:auto val="1"/>
        <c:lblAlgn val="ctr"/>
        <c:lblOffset val="100"/>
        <c:noMultiLvlLbl val="0"/>
      </c:catAx>
      <c:valAx>
        <c:axId val="542876808"/>
        <c:scaling>
          <c:orientation val="minMax"/>
          <c:min val="1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61064"/>
        <c:crosses val="autoZero"/>
        <c:crossBetween val="between"/>
      </c:valAx>
      <c:spPr>
        <a:noFill/>
        <a:ln>
          <a:noFill/>
        </a:ln>
        <a:effectLst/>
      </c:spPr>
    </c:plotArea>
    <c:legend>
      <c:legendPos val="b"/>
      <c:layout>
        <c:manualLayout>
          <c:xMode val="edge"/>
          <c:yMode val="edge"/>
          <c:x val="0.29175819672131148"/>
          <c:y val="0.89612268518518523"/>
          <c:w val="0.41746789617486341"/>
          <c:h val="9.2118055555555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9681238615665E-2"/>
          <c:y val="6.4675925925925928E-2"/>
          <c:w val="0.88699248633879779"/>
          <c:h val="0.73536342592592596"/>
        </c:manualLayout>
      </c:layout>
      <c:barChart>
        <c:barDir val="col"/>
        <c:grouping val="clustered"/>
        <c:varyColors val="0"/>
        <c:ser>
          <c:idx val="0"/>
          <c:order val="0"/>
          <c:tx>
            <c:strRef>
              <c:f>'Graf Indicatori'!$E$4</c:f>
              <c:strCache>
                <c:ptCount val="1"/>
                <c:pt idx="0">
                  <c:v>2020  </c:v>
                </c:pt>
              </c:strCache>
            </c:strRef>
          </c:tx>
          <c:spPr>
            <a:solidFill>
              <a:schemeClr val="accent4">
                <a:lumMod val="40000"/>
                <a:lumOff val="60000"/>
              </a:schemeClr>
            </a:solidFill>
            <a:ln>
              <a:noFill/>
            </a:ln>
            <a:effectLst/>
          </c:spPr>
          <c:invertIfNegative val="0"/>
          <c:dLbls>
            <c:dLbl>
              <c:idx val="0"/>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B3-4AD3-A296-E98DFB879887}"/>
                </c:ext>
              </c:extLst>
            </c:dLbl>
            <c:dLbl>
              <c:idx val="1"/>
              <c:layout>
                <c:manualLayout>
                  <c:x val="-5.7832422586521215E-3"/>
                  <c:y val="3.52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B3-4AD3-A296-E98DFB879887}"/>
                </c:ext>
              </c:extLst>
            </c:dLbl>
            <c:dLbl>
              <c:idx val="2"/>
              <c:layout>
                <c:manualLayout>
                  <c:x val="-5.7832422586520946E-3"/>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EB3-4AD3-A296-E98DFB879887}"/>
                </c:ext>
              </c:extLst>
            </c:dLbl>
            <c:dLbl>
              <c:idx val="3"/>
              <c:layout>
                <c:manualLayout>
                  <c:x val="-2.8916211293260473E-3"/>
                  <c:y val="3.52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EB3-4AD3-A296-E98DFB879887}"/>
                </c:ext>
              </c:extLst>
            </c:dLbl>
            <c:dLbl>
              <c:idx val="4"/>
              <c:layout>
                <c:manualLayout>
                  <c:x val="-1.0602488326678944E-16"/>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EB3-4AD3-A296-E98DFB879887}"/>
                </c:ext>
              </c:extLst>
            </c:dLbl>
            <c:dLbl>
              <c:idx val="5"/>
              <c:layout>
                <c:manualLayout>
                  <c:x val="-5.7832422586522004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EB3-4AD3-A296-E98DFB8798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Indicatori'!$B$144:$B$149</c:f>
              <c:strCache>
                <c:ptCount val="6"/>
                <c:pt idx="0">
                  <c:v>Italia  </c:v>
                </c:pt>
                <c:pt idx="1">
                  <c:v>Abruzzo  </c:v>
                </c:pt>
                <c:pt idx="2">
                  <c:v>L'Aquila  </c:v>
                </c:pt>
                <c:pt idx="3">
                  <c:v>Teramo  </c:v>
                </c:pt>
                <c:pt idx="4">
                  <c:v>Pescara  </c:v>
                </c:pt>
                <c:pt idx="5">
                  <c:v>Chieti  </c:v>
                </c:pt>
              </c:strCache>
            </c:strRef>
          </c:cat>
          <c:val>
            <c:numRef>
              <c:f>'Graf Indicatori'!$E$144:$E$149</c:f>
              <c:numCache>
                <c:formatCode>#,##0.0</c:formatCode>
                <c:ptCount val="6"/>
                <c:pt idx="0">
                  <c:v>45.7</c:v>
                </c:pt>
                <c:pt idx="1">
                  <c:v>46.5</c:v>
                </c:pt>
                <c:pt idx="2">
                  <c:v>46.9</c:v>
                </c:pt>
                <c:pt idx="3">
                  <c:v>46.2</c:v>
                </c:pt>
                <c:pt idx="4">
                  <c:v>46.1</c:v>
                </c:pt>
                <c:pt idx="5">
                  <c:v>46.8</c:v>
                </c:pt>
              </c:numCache>
            </c:numRef>
          </c:val>
          <c:extLst>
            <c:ext xmlns:c16="http://schemas.microsoft.com/office/drawing/2014/chart" uri="{C3380CC4-5D6E-409C-BE32-E72D297353CC}">
              <c16:uniqueId val="{00000006-6EB3-4AD3-A296-E98DFB879887}"/>
            </c:ext>
          </c:extLst>
        </c:ser>
        <c:ser>
          <c:idx val="1"/>
          <c:order val="1"/>
          <c:tx>
            <c:strRef>
              <c:f>'Graf Indicatori'!$F$4</c:f>
              <c:strCache>
                <c:ptCount val="1"/>
                <c:pt idx="0">
                  <c:v>2021  </c:v>
                </c:pt>
              </c:strCache>
            </c:strRef>
          </c:tx>
          <c:spPr>
            <a:solidFill>
              <a:schemeClr val="accent6">
                <a:lumMod val="60000"/>
                <a:lumOff val="40000"/>
              </a:schemeClr>
            </a:solidFill>
            <a:ln>
              <a:noFill/>
            </a:ln>
            <a:effectLst/>
          </c:spPr>
          <c:invertIfNegative val="0"/>
          <c:dLbls>
            <c:dLbl>
              <c:idx val="0"/>
              <c:layout>
                <c:manualLayout>
                  <c:x val="-1.325311040834868E-17"/>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EB3-4AD3-A296-E98DFB879887}"/>
                </c:ext>
              </c:extLst>
            </c:dLbl>
            <c:dLbl>
              <c:idx val="1"/>
              <c:layout>
                <c:manualLayout>
                  <c:x val="-5.7832422586520946E-3"/>
                  <c:y val="2.35185185185184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EB3-4AD3-A296-E98DFB879887}"/>
                </c:ext>
              </c:extLst>
            </c:dLbl>
            <c:dLbl>
              <c:idx val="2"/>
              <c:layout>
                <c:manualLayout>
                  <c:x val="-5.7832422586521475E-3"/>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EB3-4AD3-A296-E98DFB879887}"/>
                </c:ext>
              </c:extLst>
            </c:dLbl>
            <c:dLbl>
              <c:idx val="3"/>
              <c:layout>
                <c:manualLayout>
                  <c:x val="0"/>
                  <c:y val="2.3518518518518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EB3-4AD3-A296-E98DFB879887}"/>
                </c:ext>
              </c:extLst>
            </c:dLbl>
            <c:dLbl>
              <c:idx val="4"/>
              <c:layout>
                <c:manualLayout>
                  <c:x val="0"/>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EB3-4AD3-A296-E98DFB879887}"/>
                </c:ext>
              </c:extLst>
            </c:dLbl>
            <c:dLbl>
              <c:idx val="5"/>
              <c:layout>
                <c:manualLayout>
                  <c:x val="-5.7832422586520946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EB3-4AD3-A296-E98DFB8798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Indicatori'!$B$144:$B$149</c:f>
              <c:strCache>
                <c:ptCount val="6"/>
                <c:pt idx="0">
                  <c:v>Italia  </c:v>
                </c:pt>
                <c:pt idx="1">
                  <c:v>Abruzzo  </c:v>
                </c:pt>
                <c:pt idx="2">
                  <c:v>L'Aquila  </c:v>
                </c:pt>
                <c:pt idx="3">
                  <c:v>Teramo  </c:v>
                </c:pt>
                <c:pt idx="4">
                  <c:v>Pescara  </c:v>
                </c:pt>
                <c:pt idx="5">
                  <c:v>Chieti  </c:v>
                </c:pt>
              </c:strCache>
            </c:strRef>
          </c:cat>
          <c:val>
            <c:numRef>
              <c:f>'Graf Indicatori'!$F$144:$F$149</c:f>
              <c:numCache>
                <c:formatCode>#,##0.0</c:formatCode>
                <c:ptCount val="6"/>
                <c:pt idx="0">
                  <c:v>45.9</c:v>
                </c:pt>
                <c:pt idx="1">
                  <c:v>46.8</c:v>
                </c:pt>
                <c:pt idx="2">
                  <c:v>47.1</c:v>
                </c:pt>
                <c:pt idx="3">
                  <c:v>46.4</c:v>
                </c:pt>
                <c:pt idx="4">
                  <c:v>46.3</c:v>
                </c:pt>
                <c:pt idx="5">
                  <c:v>47.1</c:v>
                </c:pt>
              </c:numCache>
            </c:numRef>
          </c:val>
          <c:extLst>
            <c:ext xmlns:c16="http://schemas.microsoft.com/office/drawing/2014/chart" uri="{C3380CC4-5D6E-409C-BE32-E72D297353CC}">
              <c16:uniqueId val="{0000000D-6EB3-4AD3-A296-E98DFB879887}"/>
            </c:ext>
          </c:extLst>
        </c:ser>
        <c:ser>
          <c:idx val="2"/>
          <c:order val="2"/>
          <c:tx>
            <c:strRef>
              <c:f>'Graf Indicatori'!$G$4</c:f>
              <c:strCache>
                <c:ptCount val="1"/>
                <c:pt idx="0">
                  <c:v>2022  </c:v>
                </c:pt>
              </c:strCache>
            </c:strRef>
          </c:tx>
          <c:spPr>
            <a:solidFill>
              <a:schemeClr val="accent1">
                <a:lumMod val="60000"/>
                <a:lumOff val="40000"/>
              </a:schemeClr>
            </a:solidFill>
            <a:ln>
              <a:noFill/>
            </a:ln>
            <a:effectLst/>
          </c:spPr>
          <c:invertIfNegative val="0"/>
          <c:dLbls>
            <c:dLbl>
              <c:idx val="0"/>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EB3-4AD3-A296-E98DFB879887}"/>
                </c:ext>
              </c:extLst>
            </c:dLbl>
            <c:dLbl>
              <c:idx val="1"/>
              <c:layout>
                <c:manualLayout>
                  <c:x val="0"/>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EB3-4AD3-A296-E98DFB879887}"/>
                </c:ext>
              </c:extLst>
            </c:dLbl>
            <c:dLbl>
              <c:idx val="2"/>
              <c:layout>
                <c:manualLayout>
                  <c:x val="-2.8916211293260473E-3"/>
                  <c:y val="3.5277777777777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EB3-4AD3-A296-E98DFB879887}"/>
                </c:ext>
              </c:extLst>
            </c:dLbl>
            <c:dLbl>
              <c:idx val="4"/>
              <c:layout>
                <c:manualLayout>
                  <c:x val="2.8916211293259415E-3"/>
                  <c:y val="2.93981481481481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EB3-4AD3-A296-E98DFB879887}"/>
                </c:ext>
              </c:extLst>
            </c:dLbl>
            <c:dLbl>
              <c:idx val="5"/>
              <c:layout>
                <c:manualLayout>
                  <c:x val="0"/>
                  <c:y val="1.76388888888888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EB3-4AD3-A296-E98DFB8798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Indicatori'!$B$144:$B$149</c:f>
              <c:strCache>
                <c:ptCount val="6"/>
                <c:pt idx="0">
                  <c:v>Italia  </c:v>
                </c:pt>
                <c:pt idx="1">
                  <c:v>Abruzzo  </c:v>
                </c:pt>
                <c:pt idx="2">
                  <c:v>L'Aquila  </c:v>
                </c:pt>
                <c:pt idx="3">
                  <c:v>Teramo  </c:v>
                </c:pt>
                <c:pt idx="4">
                  <c:v>Pescara  </c:v>
                </c:pt>
                <c:pt idx="5">
                  <c:v>Chieti  </c:v>
                </c:pt>
              </c:strCache>
            </c:strRef>
          </c:cat>
          <c:val>
            <c:numRef>
              <c:f>'Graf Indicatori'!$G$144:$G$149</c:f>
              <c:numCache>
                <c:formatCode>#,##0.0</c:formatCode>
                <c:ptCount val="6"/>
                <c:pt idx="0">
                  <c:v>46.2</c:v>
                </c:pt>
                <c:pt idx="1">
                  <c:v>47</c:v>
                </c:pt>
                <c:pt idx="2">
                  <c:v>47.4</c:v>
                </c:pt>
                <c:pt idx="3">
                  <c:v>46.6</c:v>
                </c:pt>
                <c:pt idx="4">
                  <c:v>46.5</c:v>
                </c:pt>
                <c:pt idx="5">
                  <c:v>47.4</c:v>
                </c:pt>
              </c:numCache>
            </c:numRef>
          </c:val>
          <c:extLst>
            <c:ext xmlns:c16="http://schemas.microsoft.com/office/drawing/2014/chart" uri="{C3380CC4-5D6E-409C-BE32-E72D297353CC}">
              <c16:uniqueId val="{00000013-6EB3-4AD3-A296-E98DFB879887}"/>
            </c:ext>
          </c:extLst>
        </c:ser>
        <c:ser>
          <c:idx val="3"/>
          <c:order val="3"/>
          <c:tx>
            <c:strRef>
              <c:f>'Graf Indicatori'!$H$4</c:f>
              <c:strCache>
                <c:ptCount val="1"/>
                <c:pt idx="0">
                  <c:v>2023 *  </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 Indicatori'!$B$144:$B$149</c:f>
              <c:strCache>
                <c:ptCount val="6"/>
                <c:pt idx="0">
                  <c:v>Italia  </c:v>
                </c:pt>
                <c:pt idx="1">
                  <c:v>Abruzzo  </c:v>
                </c:pt>
                <c:pt idx="2">
                  <c:v>L'Aquila  </c:v>
                </c:pt>
                <c:pt idx="3">
                  <c:v>Teramo  </c:v>
                </c:pt>
                <c:pt idx="4">
                  <c:v>Pescara  </c:v>
                </c:pt>
                <c:pt idx="5">
                  <c:v>Chieti  </c:v>
                </c:pt>
              </c:strCache>
            </c:strRef>
          </c:cat>
          <c:val>
            <c:numRef>
              <c:f>'Graf Indicatori'!$H$144:$H$149</c:f>
              <c:numCache>
                <c:formatCode>#,##0.0</c:formatCode>
                <c:ptCount val="6"/>
                <c:pt idx="0">
                  <c:v>46.4</c:v>
                </c:pt>
                <c:pt idx="1">
                  <c:v>47.2</c:v>
                </c:pt>
                <c:pt idx="2">
                  <c:v>47.6</c:v>
                </c:pt>
                <c:pt idx="3">
                  <c:v>46.8</c:v>
                </c:pt>
                <c:pt idx="4">
                  <c:v>46.7</c:v>
                </c:pt>
                <c:pt idx="5">
                  <c:v>47.5</c:v>
                </c:pt>
              </c:numCache>
            </c:numRef>
          </c:val>
          <c:extLst>
            <c:ext xmlns:c16="http://schemas.microsoft.com/office/drawing/2014/chart" uri="{C3380CC4-5D6E-409C-BE32-E72D297353CC}">
              <c16:uniqueId val="{00000014-6EB3-4AD3-A296-E98DFB879887}"/>
            </c:ext>
          </c:extLst>
        </c:ser>
        <c:dLbls>
          <c:showLegendKey val="0"/>
          <c:showVal val="0"/>
          <c:showCatName val="0"/>
          <c:showSerName val="0"/>
          <c:showPercent val="0"/>
          <c:showBubbleSize val="0"/>
        </c:dLbls>
        <c:gapWidth val="219"/>
        <c:overlap val="-27"/>
        <c:axId val="542861064"/>
        <c:axId val="542876808"/>
      </c:barChart>
      <c:catAx>
        <c:axId val="54286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76808"/>
        <c:crosses val="autoZero"/>
        <c:auto val="1"/>
        <c:lblAlgn val="ctr"/>
        <c:lblOffset val="100"/>
        <c:noMultiLvlLbl val="0"/>
      </c:catAx>
      <c:valAx>
        <c:axId val="542876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2861064"/>
        <c:crosses val="autoZero"/>
        <c:crossBetween val="between"/>
      </c:valAx>
      <c:spPr>
        <a:noFill/>
        <a:ln>
          <a:noFill/>
        </a:ln>
        <a:effectLst/>
      </c:spPr>
    </c:plotArea>
    <c:legend>
      <c:legendPos val="b"/>
      <c:layout>
        <c:manualLayout>
          <c:xMode val="edge"/>
          <c:yMode val="edge"/>
          <c:x val="0.29175819672131148"/>
          <c:y val="0.89612268518518523"/>
          <c:w val="0.41746789617486341"/>
          <c:h val="9.2118055555555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80432</xdr:colOff>
      <xdr:row>24</xdr:row>
      <xdr:rowOff>92970</xdr:rowOff>
    </xdr:from>
    <xdr:to>
      <xdr:col>5</xdr:col>
      <xdr:colOff>84667</xdr:colOff>
      <xdr:row>37</xdr:row>
      <xdr:rowOff>136470</xdr:rowOff>
    </xdr:to>
    <xdr:graphicFrame macro="">
      <xdr:nvGraphicFramePr>
        <xdr:cNvPr id="2" name="Gra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1756832</xdr:colOff>
      <xdr:row>39</xdr:row>
      <xdr:rowOff>0</xdr:rowOff>
    </xdr:from>
    <xdr:to>
      <xdr:col>6</xdr:col>
      <xdr:colOff>910166</xdr:colOff>
      <xdr:row>40</xdr:row>
      <xdr:rowOff>27060</xdr:rowOff>
    </xdr:to>
    <xdr:sp macro="" textlink="">
      <xdr:nvSpPr>
        <xdr:cNvPr id="4" name="CasellaDiTesto 4"/>
        <xdr:cNvSpPr txBox="1"/>
      </xdr:nvSpPr>
      <xdr:spPr>
        <a:xfrm>
          <a:off x="3534832" y="7440083"/>
          <a:ext cx="6180667" cy="217560"/>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it-IT" sz="800"/>
            <a:t>* Fino al 2011 la popolazione è riferita alla data censuaria, dal 2019  la popolazione è al 1° gennaio. Per il 2023 il dato è stimato.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3</xdr:col>
      <xdr:colOff>368300</xdr:colOff>
      <xdr:row>29</xdr:row>
      <xdr:rowOff>55635</xdr:rowOff>
    </xdr:to>
    <xdr:sp macro="" textlink="">
      <xdr:nvSpPr>
        <xdr:cNvPr id="2" name="CasellaDiTesto 21"/>
        <xdr:cNvSpPr txBox="1"/>
      </xdr:nvSpPr>
      <xdr:spPr>
        <a:xfrm>
          <a:off x="504825" y="4924425"/>
          <a:ext cx="2235200" cy="217560"/>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it-IT" sz="800"/>
            <a:t>* I dati del 2023 e le variazioni sono valori stimati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39</xdr:row>
      <xdr:rowOff>19050</xdr:rowOff>
    </xdr:from>
    <xdr:to>
      <xdr:col>10</xdr:col>
      <xdr:colOff>458233</xdr:colOff>
      <xdr:row>52</xdr:row>
      <xdr:rowOff>77028</xdr:rowOff>
    </xdr:to>
    <xdr:graphicFrame macro="">
      <xdr:nvGraphicFramePr>
        <xdr:cNvPr id="2" name="Grafico 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1038225</xdr:colOff>
      <xdr:row>39</xdr:row>
      <xdr:rowOff>114300</xdr:rowOff>
    </xdr:from>
    <xdr:to>
      <xdr:col>19</xdr:col>
      <xdr:colOff>296308</xdr:colOff>
      <xdr:row>52</xdr:row>
      <xdr:rowOff>172278</xdr:rowOff>
    </xdr:to>
    <xdr:graphicFrame macro="">
      <xdr:nvGraphicFramePr>
        <xdr:cNvPr id="3" name="Grafico 2">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56</xdr:row>
      <xdr:rowOff>0</xdr:rowOff>
    </xdr:from>
    <xdr:to>
      <xdr:col>7</xdr:col>
      <xdr:colOff>692150</xdr:colOff>
      <xdr:row>57</xdr:row>
      <xdr:rowOff>27060</xdr:rowOff>
    </xdr:to>
    <xdr:sp macro="" textlink="">
      <xdr:nvSpPr>
        <xdr:cNvPr id="4" name="CasellaDiTesto 21"/>
        <xdr:cNvSpPr txBox="1"/>
      </xdr:nvSpPr>
      <xdr:spPr>
        <a:xfrm>
          <a:off x="3571875" y="10858500"/>
          <a:ext cx="2235200" cy="217560"/>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it-IT" sz="800"/>
            <a:t>* I dati del 2023 e le variazioni sono valori stimati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57150</xdr:colOff>
      <xdr:row>138</xdr:row>
      <xdr:rowOff>47625</xdr:rowOff>
    </xdr:from>
    <xdr:to>
      <xdr:col>16</xdr:col>
      <xdr:colOff>48600</xdr:colOff>
      <xdr:row>149</xdr:row>
      <xdr:rowOff>112125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121</xdr:row>
      <xdr:rowOff>38100</xdr:rowOff>
    </xdr:from>
    <xdr:to>
      <xdr:col>16</xdr:col>
      <xdr:colOff>48600</xdr:colOff>
      <xdr:row>132</xdr:row>
      <xdr:rowOff>102600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57150</xdr:colOff>
      <xdr:row>121</xdr:row>
      <xdr:rowOff>76200</xdr:rowOff>
    </xdr:from>
    <xdr:to>
      <xdr:col>19</xdr:col>
      <xdr:colOff>943950</xdr:colOff>
      <xdr:row>132</xdr:row>
      <xdr:rowOff>140700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138</xdr:row>
      <xdr:rowOff>0</xdr:rowOff>
    </xdr:from>
    <xdr:to>
      <xdr:col>19</xdr:col>
      <xdr:colOff>886800</xdr:colOff>
      <xdr:row>149</xdr:row>
      <xdr:rowOff>64500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DATI/Dati_Pubblicazioni_Aree_Tematiche_Altro/Bollettino-trimestrale/2023_Trim1/02_Popolazione/Popolazione%20residente%20-%20Serie%20storica%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atistica/DATI/Dati_Pubblicazioni_Aree_Tematiche_Altro/Bollettino-trimestrale/2023_Trim1/02_Popolazione/Indicatori_pop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a/DATI/Dati_Pubblicazioni_Aree_Tematiche_Altro/Bollettino-trimestrale/2023_Trim1/02_Popolazione/Pop_eta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RESPOP_AV IT"/>
      <sheetName val="A RESPOP_AV ITF1_AbruzzoCens"/>
      <sheetName val="Pop Abruzzo"/>
      <sheetName val="Pop_resid_Ita_Abr_2019_2023"/>
      <sheetName val="Popres serie storica"/>
    </sheetNames>
    <sheetDataSet>
      <sheetData sheetId="0" refreshError="1"/>
      <sheetData sheetId="1" refreshError="1"/>
      <sheetData sheetId="2" refreshError="1"/>
      <sheetData sheetId="3" refreshError="1"/>
      <sheetData sheetId="4">
        <row r="7">
          <cell r="B7">
            <v>1951</v>
          </cell>
          <cell r="D7">
            <v>1277207</v>
          </cell>
        </row>
        <row r="8">
          <cell r="B8">
            <v>1961</v>
          </cell>
          <cell r="D8">
            <v>1206266</v>
          </cell>
        </row>
        <row r="9">
          <cell r="B9">
            <v>1971</v>
          </cell>
          <cell r="D9">
            <v>1166694</v>
          </cell>
        </row>
        <row r="10">
          <cell r="B10">
            <v>1981</v>
          </cell>
          <cell r="D10">
            <v>1217791</v>
          </cell>
        </row>
        <row r="11">
          <cell r="B11">
            <v>1991</v>
          </cell>
          <cell r="D11">
            <v>1249054</v>
          </cell>
        </row>
        <row r="12">
          <cell r="B12">
            <v>2001</v>
          </cell>
          <cell r="D12">
            <v>1262392</v>
          </cell>
        </row>
        <row r="13">
          <cell r="B13">
            <v>2011</v>
          </cell>
          <cell r="D13">
            <v>1307309</v>
          </cell>
        </row>
        <row r="14">
          <cell r="B14">
            <v>2019</v>
          </cell>
          <cell r="D14">
            <v>1300645</v>
          </cell>
        </row>
        <row r="15">
          <cell r="B15">
            <v>2020</v>
          </cell>
          <cell r="D15">
            <v>1293941</v>
          </cell>
        </row>
        <row r="16">
          <cell r="B16">
            <v>2021</v>
          </cell>
          <cell r="D16">
            <v>1281012</v>
          </cell>
        </row>
        <row r="17">
          <cell r="B17">
            <v>2022</v>
          </cell>
          <cell r="D17">
            <v>1275950</v>
          </cell>
        </row>
        <row r="18">
          <cell r="B18">
            <v>2023</v>
          </cell>
          <cell r="D18">
            <v>1269860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Tot_Indicatori"/>
      <sheetName val="PopStran_Indicatori"/>
      <sheetName val="Tab indicatori finale"/>
    </sheetNames>
    <sheetDataSet>
      <sheetData sheetId="0">
        <row r="4">
          <cell r="E4" t="str">
            <v xml:space="preserve">2020  </v>
          </cell>
          <cell r="F4" t="str">
            <v xml:space="preserve">2021  </v>
          </cell>
          <cell r="G4" t="str">
            <v xml:space="preserve">2022  </v>
          </cell>
          <cell r="H4" t="str">
            <v xml:space="preserve">2023 *  </v>
          </cell>
        </row>
        <row r="126">
          <cell r="B126" t="str">
            <v xml:space="preserve">Italia  </v>
          </cell>
          <cell r="E126">
            <v>56.7</v>
          </cell>
          <cell r="F126">
            <v>57.3</v>
          </cell>
          <cell r="G126">
            <v>57.5</v>
          </cell>
          <cell r="H126">
            <v>57.6</v>
          </cell>
        </row>
        <row r="127">
          <cell r="B127" t="str">
            <v xml:space="preserve">Abruzzo  </v>
          </cell>
          <cell r="E127">
            <v>57.5</v>
          </cell>
          <cell r="F127">
            <v>58.6</v>
          </cell>
          <cell r="G127">
            <v>58.9</v>
          </cell>
          <cell r="H127">
            <v>59.2</v>
          </cell>
        </row>
        <row r="128">
          <cell r="B128" t="str">
            <v xml:space="preserve">L'Aquila  </v>
          </cell>
          <cell r="E128">
            <v>57.4</v>
          </cell>
          <cell r="F128">
            <v>58.7</v>
          </cell>
          <cell r="G128">
            <v>59.4</v>
          </cell>
          <cell r="H128">
            <v>60</v>
          </cell>
        </row>
        <row r="129">
          <cell r="B129" t="str">
            <v xml:space="preserve">Teramo  </v>
          </cell>
          <cell r="E129">
            <v>55.7</v>
          </cell>
          <cell r="F129">
            <v>56.5</v>
          </cell>
          <cell r="G129">
            <v>57</v>
          </cell>
          <cell r="H129">
            <v>57.3</v>
          </cell>
        </row>
        <row r="130">
          <cell r="B130" t="str">
            <v xml:space="preserve">Pescara  </v>
          </cell>
          <cell r="E130">
            <v>57.5</v>
          </cell>
          <cell r="F130">
            <v>58.4</v>
          </cell>
          <cell r="G130">
            <v>58.3</v>
          </cell>
          <cell r="H130">
            <v>58.5</v>
          </cell>
        </row>
        <row r="131">
          <cell r="B131" t="str">
            <v xml:space="preserve">Chieti  </v>
          </cell>
          <cell r="E131">
            <v>59.2</v>
          </cell>
          <cell r="F131">
            <v>60.3</v>
          </cell>
          <cell r="G131">
            <v>60.6</v>
          </cell>
          <cell r="H131">
            <v>60.7</v>
          </cell>
        </row>
        <row r="132">
          <cell r="B132" t="str">
            <v xml:space="preserve">Italia  </v>
          </cell>
          <cell r="E132">
            <v>36.4</v>
          </cell>
          <cell r="F132">
            <v>37</v>
          </cell>
          <cell r="G132">
            <v>37.5</v>
          </cell>
          <cell r="H132">
            <v>38</v>
          </cell>
        </row>
        <row r="133">
          <cell r="B133" t="str">
            <v xml:space="preserve">Abruzzo  </v>
          </cell>
          <cell r="E133">
            <v>38.299999999999997</v>
          </cell>
          <cell r="F133">
            <v>39.200000000000003</v>
          </cell>
          <cell r="G133">
            <v>39.700000000000003</v>
          </cell>
          <cell r="H133">
            <v>40.299999999999997</v>
          </cell>
        </row>
        <row r="134">
          <cell r="B134" t="str">
            <v xml:space="preserve">L'Aquila  </v>
          </cell>
          <cell r="E134">
            <v>38.9</v>
          </cell>
          <cell r="F134">
            <v>40</v>
          </cell>
          <cell r="G134">
            <v>40.9</v>
          </cell>
          <cell r="H134">
            <v>41.6</v>
          </cell>
        </row>
        <row r="135">
          <cell r="B135" t="str">
            <v xml:space="preserve">Teramo  </v>
          </cell>
          <cell r="E135">
            <v>36.6</v>
          </cell>
          <cell r="F135">
            <v>37.299999999999997</v>
          </cell>
          <cell r="G135">
            <v>38</v>
          </cell>
          <cell r="H135">
            <v>38.5</v>
          </cell>
        </row>
        <row r="136">
          <cell r="B136" t="str">
            <v xml:space="preserve">Pescara  </v>
          </cell>
          <cell r="E136">
            <v>37.4</v>
          </cell>
          <cell r="F136">
            <v>38.1</v>
          </cell>
          <cell r="G136">
            <v>38.299999999999997</v>
          </cell>
          <cell r="H136">
            <v>38.799999999999997</v>
          </cell>
        </row>
        <row r="137">
          <cell r="B137" t="str">
            <v xml:space="preserve">Chieti  </v>
          </cell>
          <cell r="E137">
            <v>40</v>
          </cell>
          <cell r="F137">
            <v>41</v>
          </cell>
          <cell r="G137">
            <v>41.5</v>
          </cell>
          <cell r="H137">
            <v>42</v>
          </cell>
        </row>
        <row r="138">
          <cell r="B138" t="str">
            <v xml:space="preserve">Italia  </v>
          </cell>
          <cell r="E138">
            <v>179.4</v>
          </cell>
          <cell r="F138">
            <v>182.6</v>
          </cell>
          <cell r="G138">
            <v>187.6</v>
          </cell>
          <cell r="H138">
            <v>193.3</v>
          </cell>
        </row>
        <row r="139">
          <cell r="B139" t="str">
            <v xml:space="preserve">Abruzzo  </v>
          </cell>
          <cell r="E139">
            <v>198.5</v>
          </cell>
          <cell r="F139">
            <v>202.5</v>
          </cell>
          <cell r="G139">
            <v>207.3</v>
          </cell>
          <cell r="H139">
            <v>212.8</v>
          </cell>
        </row>
        <row r="140">
          <cell r="B140" t="str">
            <v xml:space="preserve">L'Aquila  </v>
          </cell>
          <cell r="E140">
            <v>209.7</v>
          </cell>
          <cell r="F140">
            <v>214.1</v>
          </cell>
          <cell r="G140">
            <v>220.5</v>
          </cell>
          <cell r="H140">
            <v>225.7</v>
          </cell>
        </row>
        <row r="141">
          <cell r="B141" t="str">
            <v xml:space="preserve">Teramo  </v>
          </cell>
          <cell r="E141">
            <v>191.2</v>
          </cell>
          <cell r="F141">
            <v>195.2</v>
          </cell>
          <cell r="G141">
            <v>199.2</v>
          </cell>
          <cell r="H141">
            <v>204.3</v>
          </cell>
        </row>
        <row r="142">
          <cell r="B142" t="str">
            <v xml:space="preserve">Pescara  </v>
          </cell>
          <cell r="E142">
            <v>185.2</v>
          </cell>
          <cell r="F142">
            <v>188</v>
          </cell>
          <cell r="G142">
            <v>191.7</v>
          </cell>
          <cell r="H142">
            <v>197.3</v>
          </cell>
        </row>
        <row r="143">
          <cell r="B143" t="str">
            <v xml:space="preserve">Chieti  </v>
          </cell>
          <cell r="E143">
            <v>207.8</v>
          </cell>
          <cell r="F143">
            <v>212.7</v>
          </cell>
          <cell r="G143">
            <v>218</v>
          </cell>
          <cell r="H143">
            <v>223.9</v>
          </cell>
        </row>
        <row r="144">
          <cell r="B144" t="str">
            <v xml:space="preserve">Italia  </v>
          </cell>
          <cell r="E144">
            <v>45.7</v>
          </cell>
          <cell r="F144">
            <v>45.9</v>
          </cell>
          <cell r="G144">
            <v>46.2</v>
          </cell>
          <cell r="H144">
            <v>46.4</v>
          </cell>
        </row>
        <row r="145">
          <cell r="B145" t="str">
            <v xml:space="preserve">Abruzzo  </v>
          </cell>
          <cell r="E145">
            <v>46.5</v>
          </cell>
          <cell r="F145">
            <v>46.8</v>
          </cell>
          <cell r="G145">
            <v>47</v>
          </cell>
          <cell r="H145">
            <v>47.2</v>
          </cell>
        </row>
        <row r="146">
          <cell r="B146" t="str">
            <v xml:space="preserve">L'Aquila  </v>
          </cell>
          <cell r="E146">
            <v>46.9</v>
          </cell>
          <cell r="F146">
            <v>47.1</v>
          </cell>
          <cell r="G146">
            <v>47.4</v>
          </cell>
          <cell r="H146">
            <v>47.6</v>
          </cell>
        </row>
        <row r="147">
          <cell r="B147" t="str">
            <v xml:space="preserve">Teramo  </v>
          </cell>
          <cell r="E147">
            <v>46.2</v>
          </cell>
          <cell r="F147">
            <v>46.4</v>
          </cell>
          <cell r="G147">
            <v>46.6</v>
          </cell>
          <cell r="H147">
            <v>46.8</v>
          </cell>
        </row>
        <row r="148">
          <cell r="B148" t="str">
            <v xml:space="preserve">Pescara  </v>
          </cell>
          <cell r="E148">
            <v>46.1</v>
          </cell>
          <cell r="F148">
            <v>46.3</v>
          </cell>
          <cell r="G148">
            <v>46.5</v>
          </cell>
          <cell r="H148">
            <v>46.7</v>
          </cell>
        </row>
        <row r="149">
          <cell r="B149" t="str">
            <v xml:space="preserve">Chieti  </v>
          </cell>
          <cell r="E149">
            <v>46.8</v>
          </cell>
          <cell r="F149">
            <v>47.1</v>
          </cell>
          <cell r="G149">
            <v>47.4</v>
          </cell>
          <cell r="H149">
            <v>47.5</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eta_2023"/>
      <sheetName val="Pop_eta_stranieri_2023"/>
      <sheetName val="Variazione pop"/>
    </sheetNames>
    <sheetDataSet>
      <sheetData sheetId="0" refreshError="1"/>
      <sheetData sheetId="1" refreshError="1"/>
      <sheetData sheetId="2">
        <row r="20">
          <cell r="J20" t="str">
            <v>Totale residenti</v>
          </cell>
          <cell r="K20" t="str">
            <v>Totale residenti</v>
          </cell>
          <cell r="V20" t="str">
            <v>Stranieri residenti</v>
          </cell>
          <cell r="W20" t="str">
            <v>Stranieri residenti</v>
          </cell>
        </row>
        <row r="21">
          <cell r="J21" t="str">
            <v xml:space="preserve">Italia  </v>
          </cell>
          <cell r="K21" t="str">
            <v xml:space="preserve">Abruzzo  </v>
          </cell>
          <cell r="V21" t="str">
            <v xml:space="preserve">Italia  </v>
          </cell>
          <cell r="W21" t="str">
            <v xml:space="preserve">Abruzzo  </v>
          </cell>
        </row>
        <row r="22">
          <cell r="A22" t="str">
            <v xml:space="preserve">0-9 anni  </v>
          </cell>
          <cell r="J22">
            <v>-2.6545433270376377</v>
          </cell>
          <cell r="K22">
            <v>-2.6795083585284001</v>
          </cell>
          <cell r="V22">
            <v>-2.0473348584639113</v>
          </cell>
          <cell r="W22">
            <v>-1.9933554817275747</v>
          </cell>
        </row>
        <row r="23">
          <cell r="A23" t="str">
            <v xml:space="preserve">10-19 anni  </v>
          </cell>
          <cell r="J23">
            <v>-0.16974350943739111</v>
          </cell>
          <cell r="K23">
            <v>6.5759872633509839E-2</v>
          </cell>
          <cell r="V23">
            <v>6.038809298044459</v>
          </cell>
          <cell r="W23">
            <v>5.5903799411538957</v>
          </cell>
        </row>
        <row r="24">
          <cell r="A24" t="str">
            <v xml:space="preserve">20-29 anni  </v>
          </cell>
          <cell r="J24">
            <v>-8.2232206061215729E-2</v>
          </cell>
          <cell r="K24">
            <v>-0.6461216607660123</v>
          </cell>
          <cell r="V24">
            <v>-0.67713007114411228</v>
          </cell>
          <cell r="W24">
            <v>1.0287691187181356</v>
          </cell>
        </row>
        <row r="25">
          <cell r="A25" t="str">
            <v xml:space="preserve">30-39 anni  </v>
          </cell>
          <cell r="J25">
            <v>-0.9198400910797927</v>
          </cell>
          <cell r="K25">
            <v>-1.3718662952646239</v>
          </cell>
          <cell r="V25">
            <v>-2.3309500205000884</v>
          </cell>
          <cell r="W25">
            <v>-2.3830332692419738</v>
          </cell>
        </row>
        <row r="26">
          <cell r="A26" t="str">
            <v xml:space="preserve">40-49 anni  </v>
          </cell>
          <cell r="J26">
            <v>-2.7363205792340932</v>
          </cell>
          <cell r="K26">
            <v>-2.4742644415065742</v>
          </cell>
          <cell r="V26">
            <v>-0.21322692891488465</v>
          </cell>
          <cell r="W26">
            <v>-1.4793080261629683</v>
          </cell>
        </row>
        <row r="27">
          <cell r="A27" t="str">
            <v xml:space="preserve">50-59 anni  </v>
          </cell>
          <cell r="J27">
            <v>0.31676610385761528</v>
          </cell>
          <cell r="K27">
            <v>5.8256386356354321E-2</v>
          </cell>
          <cell r="V27">
            <v>1.4195611281598217</v>
          </cell>
          <cell r="W27">
            <v>-0.14133027117745783</v>
          </cell>
        </row>
        <row r="28">
          <cell r="A28" t="str">
            <v xml:space="preserve">60-69 anni  </v>
          </cell>
          <cell r="J28">
            <v>2.0771229562973259</v>
          </cell>
          <cell r="K28">
            <v>1.4155181870164424</v>
          </cell>
          <cell r="V28">
            <v>4.2677661169415293</v>
          </cell>
          <cell r="W28">
            <v>2.3705447209145931</v>
          </cell>
        </row>
        <row r="29">
          <cell r="A29" t="str">
            <v xml:space="preserve">70-79 anni  </v>
          </cell>
          <cell r="J29">
            <v>0.6694762559575278</v>
          </cell>
          <cell r="K29">
            <v>1.6337238768148348</v>
          </cell>
          <cell r="V29">
            <v>6.9682286493915582</v>
          </cell>
          <cell r="W29">
            <v>4.6742913973147688</v>
          </cell>
        </row>
        <row r="30">
          <cell r="A30" t="str">
            <v xml:space="preserve">80-89 anni  </v>
          </cell>
          <cell r="J30">
            <v>7.052582306132002E-2</v>
          </cell>
          <cell r="K30">
            <v>-1.4453045548629473</v>
          </cell>
          <cell r="V30">
            <v>7.4821986964548088</v>
          </cell>
          <cell r="W30">
            <v>3.2478632478632483</v>
          </cell>
        </row>
        <row r="31">
          <cell r="A31" t="str">
            <v>90 e più</v>
          </cell>
          <cell r="J31">
            <v>2.5987656503130974</v>
          </cell>
          <cell r="K31">
            <v>0.6341247603598289</v>
          </cell>
          <cell r="V31">
            <v>10.267471958584986</v>
          </cell>
          <cell r="W31">
            <v>16.901408450704224</v>
          </cell>
        </row>
        <row r="32">
          <cell r="A32" t="str">
            <v xml:space="preserve">Totale  </v>
          </cell>
          <cell r="J32">
            <v>-0.30393968449977909</v>
          </cell>
          <cell r="K32">
            <v>-0.47729142991496537</v>
          </cell>
          <cell r="V32">
            <v>0.3884337736417639</v>
          </cell>
          <cell r="W32">
            <v>-3.0868770682076357E-2</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D42"/>
  <sheetViews>
    <sheetView topLeftCell="A4" zoomScale="90" zoomScaleNormal="90" workbookViewId="0">
      <selection activeCell="D42" sqref="D42"/>
    </sheetView>
  </sheetViews>
  <sheetFormatPr defaultColWidth="26.28515625" defaultRowHeight="15" x14ac:dyDescent="0.25"/>
  <cols>
    <col min="1" max="1" width="11.7109375" style="1" bestFit="1" customWidth="1"/>
    <col min="2" max="2" width="14.85546875" style="1" customWidth="1"/>
    <col min="3" max="16384" width="26.28515625" style="1"/>
  </cols>
  <sheetData>
    <row r="1" spans="1:3" x14ac:dyDescent="0.25">
      <c r="B1" s="2"/>
    </row>
    <row r="2" spans="1:3" x14ac:dyDescent="0.25">
      <c r="B2" s="3"/>
    </row>
    <row r="3" spans="1:3" x14ac:dyDescent="0.25">
      <c r="B3" s="3"/>
    </row>
    <row r="4" spans="1:3" x14ac:dyDescent="0.25">
      <c r="B4" s="3"/>
    </row>
    <row r="6" spans="1:3" x14ac:dyDescent="0.25">
      <c r="B6" s="16" t="s">
        <v>0</v>
      </c>
      <c r="C6" s="15" t="s">
        <v>2</v>
      </c>
    </row>
    <row r="7" spans="1:3" x14ac:dyDescent="0.25">
      <c r="A7" s="5" t="s">
        <v>7</v>
      </c>
      <c r="B7" s="17">
        <v>1951</v>
      </c>
      <c r="C7" s="6">
        <v>1277207</v>
      </c>
    </row>
    <row r="8" spans="1:3" x14ac:dyDescent="0.25">
      <c r="A8" s="5" t="s">
        <v>7</v>
      </c>
      <c r="B8" s="17">
        <v>1961</v>
      </c>
      <c r="C8" s="6">
        <v>1206266</v>
      </c>
    </row>
    <row r="9" spans="1:3" x14ac:dyDescent="0.25">
      <c r="A9" s="5" t="s">
        <v>7</v>
      </c>
      <c r="B9" s="17">
        <v>1971</v>
      </c>
      <c r="C9" s="6">
        <v>1166694</v>
      </c>
    </row>
    <row r="10" spans="1:3" x14ac:dyDescent="0.25">
      <c r="A10" s="5" t="s">
        <v>7</v>
      </c>
      <c r="B10" s="17">
        <v>1981</v>
      </c>
      <c r="C10" s="6">
        <v>1217791</v>
      </c>
    </row>
    <row r="11" spans="1:3" x14ac:dyDescent="0.25">
      <c r="A11" s="5" t="s">
        <v>7</v>
      </c>
      <c r="B11" s="17">
        <v>1991</v>
      </c>
      <c r="C11" s="6">
        <v>1249054</v>
      </c>
    </row>
    <row r="12" spans="1:3" x14ac:dyDescent="0.25">
      <c r="A12" s="5" t="s">
        <v>7</v>
      </c>
      <c r="B12" s="17">
        <v>2001</v>
      </c>
      <c r="C12" s="6">
        <v>1262392</v>
      </c>
    </row>
    <row r="13" spans="1:3" ht="15.75" thickBot="1" x14ac:dyDescent="0.3">
      <c r="A13" s="7" t="s">
        <v>7</v>
      </c>
      <c r="B13" s="18">
        <v>2011</v>
      </c>
      <c r="C13" s="8">
        <v>1307309</v>
      </c>
    </row>
    <row r="14" spans="1:3" x14ac:dyDescent="0.25">
      <c r="A14" s="9" t="s">
        <v>8</v>
      </c>
      <c r="B14" s="19">
        <v>2019</v>
      </c>
      <c r="C14" s="10">
        <v>1300645</v>
      </c>
    </row>
    <row r="15" spans="1:3" x14ac:dyDescent="0.25">
      <c r="A15" s="9" t="s">
        <v>8</v>
      </c>
      <c r="B15" s="20">
        <v>2020</v>
      </c>
      <c r="C15" s="11">
        <v>1293941</v>
      </c>
    </row>
    <row r="16" spans="1:3" x14ac:dyDescent="0.25">
      <c r="A16" s="9" t="s">
        <v>8</v>
      </c>
      <c r="B16" s="20">
        <v>2021</v>
      </c>
      <c r="C16" s="11">
        <v>1281012</v>
      </c>
    </row>
    <row r="17" spans="1:4" x14ac:dyDescent="0.25">
      <c r="A17" s="9" t="s">
        <v>8</v>
      </c>
      <c r="B17" s="20">
        <v>2022</v>
      </c>
      <c r="C17" s="11">
        <v>1275950</v>
      </c>
    </row>
    <row r="18" spans="1:4" x14ac:dyDescent="0.25">
      <c r="A18" s="9" t="s">
        <v>8</v>
      </c>
      <c r="B18" s="21">
        <v>2023</v>
      </c>
      <c r="C18" s="11">
        <v>1269860</v>
      </c>
    </row>
    <row r="19" spans="1:4" x14ac:dyDescent="0.25">
      <c r="A19" s="9"/>
      <c r="C19" s="12"/>
    </row>
    <row r="20" spans="1:4" x14ac:dyDescent="0.25">
      <c r="A20" s="9"/>
      <c r="C20" s="12"/>
    </row>
    <row r="21" spans="1:4" x14ac:dyDescent="0.25">
      <c r="C21" s="14"/>
      <c r="D21" s="12"/>
    </row>
    <row r="22" spans="1:4" x14ac:dyDescent="0.25">
      <c r="D22" s="13" t="s">
        <v>25</v>
      </c>
    </row>
    <row r="23" spans="1:4" x14ac:dyDescent="0.25">
      <c r="D23" s="13" t="s">
        <v>26</v>
      </c>
    </row>
    <row r="42" spans="4:4" x14ac:dyDescent="0.25">
      <c r="D42" s="1" t="s">
        <v>27</v>
      </c>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5:N40"/>
  <sheetViews>
    <sheetView workbookViewId="0">
      <selection activeCell="K115" sqref="K115"/>
    </sheetView>
  </sheetViews>
  <sheetFormatPr defaultRowHeight="12.75" x14ac:dyDescent="0.2"/>
  <cols>
    <col min="1" max="7" width="9.140625" style="22"/>
    <col min="8" max="8" width="8.42578125" style="22" customWidth="1"/>
    <col min="9" max="16384" width="9.140625" style="22"/>
  </cols>
  <sheetData>
    <row r="5" spans="2:14" x14ac:dyDescent="0.2">
      <c r="B5" s="28" t="s">
        <v>20</v>
      </c>
    </row>
    <row r="7" spans="2:14" ht="41.25" customHeight="1" x14ac:dyDescent="0.2">
      <c r="B7" s="29" t="s">
        <v>9</v>
      </c>
      <c r="C7" s="30" t="s">
        <v>10</v>
      </c>
      <c r="D7" s="29"/>
      <c r="E7" s="31"/>
      <c r="F7" s="30" t="s">
        <v>11</v>
      </c>
      <c r="G7" s="29"/>
      <c r="H7" s="31"/>
      <c r="I7" s="30" t="s">
        <v>21</v>
      </c>
      <c r="J7" s="31"/>
      <c r="K7" s="30" t="s">
        <v>22</v>
      </c>
      <c r="L7" s="32"/>
      <c r="M7" s="29" t="s">
        <v>23</v>
      </c>
      <c r="N7" s="33"/>
    </row>
    <row r="8" spans="2:14" ht="40.5" customHeight="1" thickBot="1" x14ac:dyDescent="0.25">
      <c r="B8" s="34"/>
      <c r="C8" s="35">
        <v>2020</v>
      </c>
      <c r="D8" s="36">
        <v>2021</v>
      </c>
      <c r="E8" s="37" t="s">
        <v>12</v>
      </c>
      <c r="F8" s="35">
        <v>2020</v>
      </c>
      <c r="G8" s="36">
        <v>2021</v>
      </c>
      <c r="H8" s="23" t="s">
        <v>12</v>
      </c>
      <c r="I8" s="38" t="s">
        <v>13</v>
      </c>
      <c r="J8" s="39" t="s">
        <v>14</v>
      </c>
      <c r="K8" s="36" t="s">
        <v>13</v>
      </c>
      <c r="L8" s="39" t="s">
        <v>14</v>
      </c>
      <c r="M8" s="36" t="s">
        <v>13</v>
      </c>
      <c r="N8" s="36" t="s">
        <v>14</v>
      </c>
    </row>
    <row r="9" spans="2:14" x14ac:dyDescent="0.2">
      <c r="B9" s="40" t="s">
        <v>15</v>
      </c>
      <c r="C9" s="41">
        <v>6.4</v>
      </c>
      <c r="D9" s="42">
        <v>6</v>
      </c>
      <c r="E9" s="24">
        <v>6.1</v>
      </c>
      <c r="F9" s="41">
        <v>12.8</v>
      </c>
      <c r="G9" s="42">
        <v>12.9</v>
      </c>
      <c r="H9" s="43">
        <v>13.6</v>
      </c>
      <c r="I9" s="42">
        <v>47.6</v>
      </c>
      <c r="J9" s="42">
        <v>35.379547432550041</v>
      </c>
      <c r="K9" s="41">
        <v>225.7</v>
      </c>
      <c r="L9" s="44">
        <v>30.429094714809001</v>
      </c>
      <c r="M9" s="45">
        <v>60</v>
      </c>
      <c r="N9" s="46">
        <v>27.702139483189775</v>
      </c>
    </row>
    <row r="10" spans="2:14" x14ac:dyDescent="0.2">
      <c r="B10" s="47" t="s">
        <v>16</v>
      </c>
      <c r="C10" s="48">
        <v>6.4</v>
      </c>
      <c r="D10" s="49">
        <v>6.6</v>
      </c>
      <c r="E10" s="25">
        <v>6.5</v>
      </c>
      <c r="F10" s="48">
        <v>12.3</v>
      </c>
      <c r="G10" s="49">
        <v>12.1</v>
      </c>
      <c r="H10" s="50">
        <v>12.9</v>
      </c>
      <c r="I10" s="49">
        <v>46.8</v>
      </c>
      <c r="J10" s="49">
        <v>36.442905481615156</v>
      </c>
      <c r="K10" s="48">
        <v>204.3</v>
      </c>
      <c r="L10" s="51">
        <v>41.528697571743926</v>
      </c>
      <c r="M10" s="25">
        <v>57.3</v>
      </c>
      <c r="N10" s="49">
        <v>30.106832589809812</v>
      </c>
    </row>
    <row r="11" spans="2:14" x14ac:dyDescent="0.2">
      <c r="B11" s="40" t="s">
        <v>17</v>
      </c>
      <c r="C11" s="41">
        <v>6.8</v>
      </c>
      <c r="D11" s="46">
        <v>7</v>
      </c>
      <c r="E11" s="24">
        <v>6.6</v>
      </c>
      <c r="F11" s="41">
        <v>12.2</v>
      </c>
      <c r="G11" s="46">
        <v>12.6</v>
      </c>
      <c r="H11" s="52">
        <v>12.7</v>
      </c>
      <c r="I11" s="46">
        <v>46.7</v>
      </c>
      <c r="J11" s="46">
        <v>37.543393902063443</v>
      </c>
      <c r="K11" s="41">
        <v>197.3</v>
      </c>
      <c r="L11" s="44">
        <v>49.437734277384422</v>
      </c>
      <c r="M11" s="45">
        <v>58.5</v>
      </c>
      <c r="N11" s="46">
        <v>28.370364513323317</v>
      </c>
    </row>
    <row r="12" spans="2:14" x14ac:dyDescent="0.2">
      <c r="B12" s="47" t="s">
        <v>18</v>
      </c>
      <c r="C12" s="48">
        <v>6.1</v>
      </c>
      <c r="D12" s="49">
        <v>6.4</v>
      </c>
      <c r="E12" s="25">
        <v>6.1</v>
      </c>
      <c r="F12" s="48">
        <v>12.5</v>
      </c>
      <c r="G12" s="49">
        <v>13.2</v>
      </c>
      <c r="H12" s="50">
        <v>13.5</v>
      </c>
      <c r="I12" s="49">
        <v>47.5</v>
      </c>
      <c r="J12" s="49">
        <v>36.350099576162997</v>
      </c>
      <c r="K12" s="48">
        <v>223.9</v>
      </c>
      <c r="L12" s="51">
        <v>43.418467583497055</v>
      </c>
      <c r="M12" s="25">
        <v>60.7</v>
      </c>
      <c r="N12" s="49">
        <v>28.810103269091623</v>
      </c>
    </row>
    <row r="13" spans="2:14" x14ac:dyDescent="0.2">
      <c r="B13" s="53" t="s">
        <v>19</v>
      </c>
      <c r="C13" s="54">
        <v>6.4</v>
      </c>
      <c r="D13" s="55">
        <v>6.5</v>
      </c>
      <c r="E13" s="26">
        <v>6.3</v>
      </c>
      <c r="F13" s="54">
        <v>12.4</v>
      </c>
      <c r="G13" s="55">
        <v>12.7</v>
      </c>
      <c r="H13" s="56">
        <v>13.2</v>
      </c>
      <c r="I13" s="55">
        <v>47.2</v>
      </c>
      <c r="J13" s="55">
        <v>36.33931548979163</v>
      </c>
      <c r="K13" s="54">
        <v>212.8</v>
      </c>
      <c r="L13" s="57">
        <v>40.159677544376407</v>
      </c>
      <c r="M13" s="58">
        <v>59.2</v>
      </c>
      <c r="N13" s="55">
        <v>28.755904009160162</v>
      </c>
    </row>
    <row r="14" spans="2:14" x14ac:dyDescent="0.2">
      <c r="B14" s="59" t="s">
        <v>1</v>
      </c>
      <c r="C14" s="60">
        <v>6.8</v>
      </c>
      <c r="D14" s="61">
        <v>6.8</v>
      </c>
      <c r="E14" s="27">
        <v>6.7</v>
      </c>
      <c r="F14" s="60">
        <v>12.5</v>
      </c>
      <c r="G14" s="61">
        <v>11.9</v>
      </c>
      <c r="H14" s="62">
        <v>12.1</v>
      </c>
      <c r="I14" s="61">
        <v>46.4</v>
      </c>
      <c r="J14" s="61">
        <v>35.338449904628618</v>
      </c>
      <c r="K14" s="60">
        <v>193.3</v>
      </c>
      <c r="L14" s="63">
        <v>30.251299759058174</v>
      </c>
      <c r="M14" s="27">
        <v>57.6</v>
      </c>
      <c r="N14" s="61">
        <v>30.092964080455697</v>
      </c>
    </row>
    <row r="16" spans="2:14" x14ac:dyDescent="0.2">
      <c r="B16" s="64" t="s">
        <v>24</v>
      </c>
    </row>
    <row r="18" spans="2:2" ht="15" x14ac:dyDescent="0.25">
      <c r="B18" s="1" t="s">
        <v>27</v>
      </c>
    </row>
    <row r="30" spans="2:2" ht="24" customHeight="1" x14ac:dyDescent="0.2"/>
    <row r="40" ht="39.75" customHeight="1" x14ac:dyDescent="0.2"/>
  </sheetData>
  <mergeCells count="6">
    <mergeCell ref="I7:J7"/>
    <mergeCell ref="K7:L7"/>
    <mergeCell ref="M7:N7"/>
    <mergeCell ref="B7:B8"/>
    <mergeCell ref="C7:E7"/>
    <mergeCell ref="F7: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5:I31"/>
  <sheetViews>
    <sheetView zoomScaleNormal="100" workbookViewId="0">
      <selection activeCell="K115" sqref="K115"/>
    </sheetView>
  </sheetViews>
  <sheetFormatPr defaultRowHeight="12.75" x14ac:dyDescent="0.2"/>
  <cols>
    <col min="1" max="1" width="7.5703125" style="65" customWidth="1"/>
    <col min="2" max="2" width="16.5703125" style="65" customWidth="1"/>
    <col min="3" max="6" width="11.42578125" style="65" customWidth="1"/>
    <col min="7" max="8" width="9.140625" style="65"/>
    <col min="9" max="9" width="11.140625" style="65" customWidth="1"/>
    <col min="10" max="10" width="10.42578125" style="65" customWidth="1"/>
    <col min="11" max="12" width="8.5703125" style="65" customWidth="1"/>
    <col min="13" max="13" width="12.42578125" style="65" customWidth="1"/>
    <col min="14" max="14" width="11.5703125" style="65" customWidth="1"/>
    <col min="15" max="16" width="9.140625" style="65"/>
    <col min="17" max="17" width="15.5703125" style="65" customWidth="1"/>
    <col min="18" max="18" width="10.28515625" style="65" customWidth="1"/>
    <col min="19" max="19" width="11.42578125" style="65" customWidth="1"/>
    <col min="20" max="21" width="9.140625" style="65"/>
    <col min="22" max="22" width="10.5703125" style="65" customWidth="1"/>
    <col min="23" max="16384" width="9.140625" style="65"/>
  </cols>
  <sheetData>
    <row r="5" spans="2:9" ht="12.75" customHeight="1" x14ac:dyDescent="0.2"/>
    <row r="6" spans="2:9" x14ac:dyDescent="0.2">
      <c r="B6" s="69" t="s">
        <v>42</v>
      </c>
    </row>
    <row r="8" spans="2:9" ht="33" customHeight="1" x14ac:dyDescent="0.2">
      <c r="B8" s="70" t="s">
        <v>9</v>
      </c>
      <c r="C8" s="71" t="s">
        <v>39</v>
      </c>
      <c r="D8" s="72"/>
      <c r="E8" s="73" t="s">
        <v>40</v>
      </c>
      <c r="F8" s="73"/>
      <c r="G8" s="71" t="s">
        <v>41</v>
      </c>
      <c r="H8" s="72"/>
      <c r="I8" s="74" t="s">
        <v>36</v>
      </c>
    </row>
    <row r="9" spans="2:9" ht="23.25" thickBot="1" x14ac:dyDescent="0.25">
      <c r="B9" s="75"/>
      <c r="C9" s="76" t="s">
        <v>28</v>
      </c>
      <c r="D9" s="77" t="s">
        <v>29</v>
      </c>
      <c r="E9" s="78" t="s">
        <v>30</v>
      </c>
      <c r="F9" s="78" t="s">
        <v>31</v>
      </c>
      <c r="G9" s="76" t="s">
        <v>30</v>
      </c>
      <c r="H9" s="77" t="s">
        <v>32</v>
      </c>
      <c r="I9" s="79"/>
    </row>
    <row r="10" spans="2:9" x14ac:dyDescent="0.2">
      <c r="B10" s="80"/>
      <c r="C10" s="81"/>
      <c r="D10" s="82"/>
      <c r="E10" s="83" t="s">
        <v>33</v>
      </c>
      <c r="F10" s="83"/>
      <c r="G10" s="81"/>
      <c r="H10" s="84"/>
      <c r="I10" s="85"/>
    </row>
    <row r="11" spans="2:9" x14ac:dyDescent="0.2">
      <c r="B11" s="86" t="s">
        <v>15</v>
      </c>
      <c r="C11" s="87">
        <v>287151</v>
      </c>
      <c r="D11" s="88">
        <v>22980</v>
      </c>
      <c r="E11" s="89">
        <v>-1805</v>
      </c>
      <c r="F11" s="90">
        <v>23</v>
      </c>
      <c r="G11" s="91">
        <v>-0.62466257838563655</v>
      </c>
      <c r="H11" s="92">
        <v>0.1001873067038376</v>
      </c>
      <c r="I11" s="93">
        <v>80.027581307395764</v>
      </c>
    </row>
    <row r="12" spans="2:9" x14ac:dyDescent="0.2">
      <c r="B12" s="94" t="s">
        <v>16</v>
      </c>
      <c r="C12" s="95">
        <v>298414</v>
      </c>
      <c r="D12" s="96">
        <v>22165</v>
      </c>
      <c r="E12" s="97">
        <v>-1232</v>
      </c>
      <c r="F12" s="97">
        <v>346</v>
      </c>
      <c r="G12" s="98">
        <v>-0.41115182582113557</v>
      </c>
      <c r="H12" s="99">
        <v>1.5857738668133277</v>
      </c>
      <c r="I12" s="100">
        <v>74.276005817421435</v>
      </c>
    </row>
    <row r="13" spans="2:9" x14ac:dyDescent="0.2">
      <c r="B13" s="86" t="s">
        <v>17</v>
      </c>
      <c r="C13" s="87">
        <v>312320</v>
      </c>
      <c r="D13" s="88">
        <v>16235</v>
      </c>
      <c r="E13" s="89">
        <v>-1311</v>
      </c>
      <c r="F13" s="90">
        <v>-590</v>
      </c>
      <c r="G13" s="91">
        <v>-0.41800714852804727</v>
      </c>
      <c r="H13" s="92">
        <v>-3.5066864784546805</v>
      </c>
      <c r="I13" s="93">
        <v>51.981941598360656</v>
      </c>
    </row>
    <row r="14" spans="2:9" x14ac:dyDescent="0.2">
      <c r="B14" s="94" t="s">
        <v>18</v>
      </c>
      <c r="C14" s="95">
        <v>371975</v>
      </c>
      <c r="D14" s="96">
        <v>19583</v>
      </c>
      <c r="E14" s="97">
        <v>-1742</v>
      </c>
      <c r="F14" s="97">
        <v>196</v>
      </c>
      <c r="G14" s="98">
        <v>-0.46612811298388884</v>
      </c>
      <c r="H14" s="99">
        <v>1.0109867436942281</v>
      </c>
      <c r="I14" s="100">
        <v>52.646011156663754</v>
      </c>
    </row>
    <row r="15" spans="2:9" x14ac:dyDescent="0.2">
      <c r="B15" s="101" t="s">
        <v>19</v>
      </c>
      <c r="C15" s="102">
        <v>1269860</v>
      </c>
      <c r="D15" s="103">
        <v>80963</v>
      </c>
      <c r="E15" s="104">
        <v>-6090</v>
      </c>
      <c r="F15" s="105">
        <v>-25</v>
      </c>
      <c r="G15" s="106">
        <v>-0.47729142991496537</v>
      </c>
      <c r="H15" s="107">
        <v>-3.0868770682076357E-2</v>
      </c>
      <c r="I15" s="108">
        <v>63.757422078024348</v>
      </c>
    </row>
    <row r="16" spans="2:9" x14ac:dyDescent="0.2">
      <c r="B16" s="109"/>
      <c r="C16" s="110"/>
      <c r="D16" s="111"/>
      <c r="E16" s="112" t="s">
        <v>34</v>
      </c>
      <c r="F16" s="113"/>
      <c r="G16" s="110"/>
      <c r="H16" s="111"/>
      <c r="I16" s="114"/>
    </row>
    <row r="17" spans="2:9" x14ac:dyDescent="0.2">
      <c r="B17" s="86" t="s">
        <v>15</v>
      </c>
      <c r="C17" s="87">
        <v>142466</v>
      </c>
      <c r="D17" s="88">
        <v>11354</v>
      </c>
      <c r="E17" s="89">
        <v>-825</v>
      </c>
      <c r="F17" s="90">
        <v>-92</v>
      </c>
      <c r="G17" s="91">
        <v>-0.57575144286800983</v>
      </c>
      <c r="H17" s="92">
        <v>-0.8037742442774769</v>
      </c>
      <c r="I17" s="93">
        <v>79.696208218101162</v>
      </c>
    </row>
    <row r="18" spans="2:9" x14ac:dyDescent="0.2">
      <c r="B18" s="94" t="s">
        <v>16</v>
      </c>
      <c r="C18" s="95">
        <v>146161</v>
      </c>
      <c r="D18" s="96">
        <v>10426</v>
      </c>
      <c r="E18" s="97">
        <v>-538</v>
      </c>
      <c r="F18" s="97">
        <v>113</v>
      </c>
      <c r="G18" s="98">
        <v>-0.36673733290615479</v>
      </c>
      <c r="H18" s="99">
        <v>1.0957044506932996</v>
      </c>
      <c r="I18" s="100">
        <v>71.332297945416357</v>
      </c>
    </row>
    <row r="19" spans="2:9" x14ac:dyDescent="0.2">
      <c r="B19" s="86" t="s">
        <v>17</v>
      </c>
      <c r="C19" s="87">
        <v>151080</v>
      </c>
      <c r="D19" s="88">
        <v>7123</v>
      </c>
      <c r="E19" s="89">
        <v>-663</v>
      </c>
      <c r="F19" s="90">
        <v>-385</v>
      </c>
      <c r="G19" s="91">
        <v>-0.43692295525988023</v>
      </c>
      <c r="H19" s="92">
        <v>-5.1278636121470438</v>
      </c>
      <c r="I19" s="93">
        <v>47.147206777866032</v>
      </c>
    </row>
    <row r="20" spans="2:9" x14ac:dyDescent="0.2">
      <c r="B20" s="94" t="s">
        <v>18</v>
      </c>
      <c r="C20" s="95">
        <v>181751</v>
      </c>
      <c r="D20" s="96">
        <v>9171</v>
      </c>
      <c r="E20" s="97">
        <v>-678</v>
      </c>
      <c r="F20" s="97">
        <v>180</v>
      </c>
      <c r="G20" s="98">
        <v>-0.37165143699740721</v>
      </c>
      <c r="H20" s="99">
        <v>2.0020020020020022</v>
      </c>
      <c r="I20" s="100">
        <v>50.459144653949636</v>
      </c>
    </row>
    <row r="21" spans="2:9" x14ac:dyDescent="0.2">
      <c r="B21" s="101" t="s">
        <v>19</v>
      </c>
      <c r="C21" s="102">
        <v>621458</v>
      </c>
      <c r="D21" s="103">
        <v>38074</v>
      </c>
      <c r="E21" s="104">
        <v>-2704</v>
      </c>
      <c r="F21" s="105">
        <v>-184</v>
      </c>
      <c r="G21" s="106">
        <v>-0.4332208625324836</v>
      </c>
      <c r="H21" s="107">
        <v>-0.4809451617962256</v>
      </c>
      <c r="I21" s="108">
        <v>61.265604433445219</v>
      </c>
    </row>
    <row r="22" spans="2:9" x14ac:dyDescent="0.2">
      <c r="B22" s="115"/>
      <c r="C22" s="110"/>
      <c r="D22" s="111"/>
      <c r="E22" s="112" t="s">
        <v>35</v>
      </c>
      <c r="F22" s="113"/>
      <c r="G22" s="110"/>
      <c r="H22" s="111"/>
      <c r="I22" s="114"/>
    </row>
    <row r="23" spans="2:9" x14ac:dyDescent="0.2">
      <c r="B23" s="86" t="s">
        <v>15</v>
      </c>
      <c r="C23" s="87">
        <v>144685</v>
      </c>
      <c r="D23" s="88">
        <v>11626</v>
      </c>
      <c r="E23" s="89">
        <v>-980</v>
      </c>
      <c r="F23" s="90">
        <v>115</v>
      </c>
      <c r="G23" s="91">
        <v>-0.67277657639103428</v>
      </c>
      <c r="H23" s="92">
        <v>0.99904439232038922</v>
      </c>
      <c r="I23" s="93">
        <v>80.353872205135289</v>
      </c>
    </row>
    <row r="24" spans="2:9" x14ac:dyDescent="0.2">
      <c r="B24" s="94" t="s">
        <v>16</v>
      </c>
      <c r="C24" s="95">
        <v>152253</v>
      </c>
      <c r="D24" s="96">
        <v>11739</v>
      </c>
      <c r="E24" s="97">
        <v>-694</v>
      </c>
      <c r="F24" s="97">
        <v>233</v>
      </c>
      <c r="G24" s="98">
        <v>-0.45375195329100931</v>
      </c>
      <c r="H24" s="99">
        <v>2.025030418911872</v>
      </c>
      <c r="I24" s="100">
        <v>77.10192902602904</v>
      </c>
    </row>
    <row r="25" spans="2:9" x14ac:dyDescent="0.2">
      <c r="B25" s="86" t="s">
        <v>17</v>
      </c>
      <c r="C25" s="87">
        <v>161240</v>
      </c>
      <c r="D25" s="88">
        <v>9112</v>
      </c>
      <c r="E25" s="89">
        <v>-648</v>
      </c>
      <c r="F25" s="90">
        <v>-205</v>
      </c>
      <c r="G25" s="91">
        <v>-0.40027673453251633</v>
      </c>
      <c r="H25" s="92">
        <v>-2.2002790597831923</v>
      </c>
      <c r="I25" s="93">
        <v>56.512031753907216</v>
      </c>
    </row>
    <row r="26" spans="2:9" x14ac:dyDescent="0.2">
      <c r="B26" s="94" t="s">
        <v>18</v>
      </c>
      <c r="C26" s="95">
        <v>190224</v>
      </c>
      <c r="D26" s="96">
        <v>10412</v>
      </c>
      <c r="E26" s="97">
        <v>-1064</v>
      </c>
      <c r="F26" s="97">
        <v>16</v>
      </c>
      <c r="G26" s="98">
        <v>-0.55622935050813438</v>
      </c>
      <c r="H26" s="99">
        <v>0.15390534821085033</v>
      </c>
      <c r="I26" s="100">
        <v>54.735469761964843</v>
      </c>
    </row>
    <row r="27" spans="2:9" x14ac:dyDescent="0.2">
      <c r="B27" s="101" t="s">
        <v>19</v>
      </c>
      <c r="C27" s="102">
        <v>648402</v>
      </c>
      <c r="D27" s="103">
        <v>42889</v>
      </c>
      <c r="E27" s="104">
        <v>-3386</v>
      </c>
      <c r="F27" s="105">
        <v>159</v>
      </c>
      <c r="G27" s="106">
        <v>-0.51949406862354008</v>
      </c>
      <c r="H27" s="107">
        <v>0.37210390826117484</v>
      </c>
      <c r="I27" s="108">
        <v>66.145693566645392</v>
      </c>
    </row>
    <row r="31" spans="2:9" ht="15" x14ac:dyDescent="0.25">
      <c r="B31" s="1" t="s">
        <v>27</v>
      </c>
    </row>
  </sheetData>
  <mergeCells count="5">
    <mergeCell ref="C8:D8"/>
    <mergeCell ref="E8:F8"/>
    <mergeCell ref="G8:H8"/>
    <mergeCell ref="I8:I9"/>
    <mergeCell ref="B8:B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AI55"/>
  <sheetViews>
    <sheetView topLeftCell="A22" workbookViewId="0">
      <selection activeCell="F55" sqref="F55"/>
    </sheetView>
  </sheetViews>
  <sheetFormatPr defaultRowHeight="15" x14ac:dyDescent="0.25"/>
  <cols>
    <col min="1" max="3" width="10.7109375" style="117" customWidth="1"/>
    <col min="4" max="5" width="10.7109375" style="118" customWidth="1"/>
    <col min="6" max="6" width="11.85546875" style="117" customWidth="1"/>
    <col min="7" max="7" width="11.28515625" style="117" customWidth="1"/>
    <col min="8" max="8" width="11.140625" style="117" customWidth="1"/>
    <col min="9" max="9" width="9.140625" style="117"/>
    <col min="10" max="10" width="10.140625" style="117" bestFit="1" customWidth="1"/>
    <col min="11" max="12" width="9.140625" style="117"/>
    <col min="13" max="13" width="21" style="117" customWidth="1"/>
    <col min="14" max="26" width="9.140625" style="117"/>
    <col min="27" max="31" width="12.85546875" style="117" customWidth="1"/>
    <col min="32" max="32" width="10.5703125" style="117" bestFit="1" customWidth="1"/>
    <col min="33" max="33" width="9.140625" style="117"/>
    <col min="34" max="34" width="10.5703125" style="117" bestFit="1" customWidth="1"/>
    <col min="35" max="16384" width="9.140625" style="117"/>
  </cols>
  <sheetData>
    <row r="2" spans="1:35" x14ac:dyDescent="0.25">
      <c r="B2" s="145" t="s">
        <v>43</v>
      </c>
      <c r="N2" s="145" t="s">
        <v>44</v>
      </c>
    </row>
    <row r="4" spans="1:35" x14ac:dyDescent="0.25">
      <c r="A4" s="119"/>
      <c r="B4" s="120" t="s">
        <v>45</v>
      </c>
      <c r="C4" s="120" t="s">
        <v>45</v>
      </c>
      <c r="D4" s="120" t="s">
        <v>46</v>
      </c>
      <c r="E4" s="120" t="s">
        <v>46</v>
      </c>
      <c r="F4" s="120" t="s">
        <v>47</v>
      </c>
      <c r="G4" s="120" t="s">
        <v>47</v>
      </c>
      <c r="H4" s="120" t="s">
        <v>48</v>
      </c>
      <c r="I4" s="120" t="s">
        <v>48</v>
      </c>
      <c r="J4" s="120">
        <v>2023</v>
      </c>
      <c r="K4" s="120" t="s">
        <v>48</v>
      </c>
      <c r="M4" s="119"/>
      <c r="N4" s="120" t="s">
        <v>45</v>
      </c>
      <c r="O4" s="120" t="s">
        <v>45</v>
      </c>
      <c r="P4" s="120" t="s">
        <v>46</v>
      </c>
      <c r="Q4" s="120" t="s">
        <v>46</v>
      </c>
      <c r="R4" s="120" t="s">
        <v>47</v>
      </c>
      <c r="S4" s="120" t="s">
        <v>47</v>
      </c>
      <c r="T4" s="120" t="s">
        <v>48</v>
      </c>
      <c r="U4" s="120" t="s">
        <v>48</v>
      </c>
      <c r="V4" s="120">
        <v>2023</v>
      </c>
      <c r="W4" s="120" t="s">
        <v>48</v>
      </c>
    </row>
    <row r="5" spans="1:35" x14ac:dyDescent="0.25">
      <c r="A5" s="119"/>
      <c r="B5" s="121" t="s">
        <v>49</v>
      </c>
      <c r="C5" s="121" t="s">
        <v>37</v>
      </c>
      <c r="D5" s="121" t="s">
        <v>49</v>
      </c>
      <c r="E5" s="121" t="s">
        <v>37</v>
      </c>
      <c r="F5" s="121" t="s">
        <v>49</v>
      </c>
      <c r="G5" s="121" t="s">
        <v>37</v>
      </c>
      <c r="H5" s="121" t="s">
        <v>49</v>
      </c>
      <c r="I5" s="121" t="s">
        <v>37</v>
      </c>
      <c r="J5" s="121" t="s">
        <v>49</v>
      </c>
      <c r="K5" s="121" t="s">
        <v>37</v>
      </c>
      <c r="M5" s="119"/>
      <c r="N5" s="121" t="s">
        <v>49</v>
      </c>
      <c r="O5" s="121" t="s">
        <v>37</v>
      </c>
      <c r="P5" s="121" t="s">
        <v>49</v>
      </c>
      <c r="Q5" s="121" t="s">
        <v>37</v>
      </c>
      <c r="R5" s="121" t="s">
        <v>49</v>
      </c>
      <c r="S5" s="121" t="s">
        <v>37</v>
      </c>
      <c r="T5" s="121" t="s">
        <v>49</v>
      </c>
      <c r="U5" s="121" t="s">
        <v>37</v>
      </c>
      <c r="V5" s="121" t="s">
        <v>49</v>
      </c>
      <c r="W5" s="121" t="s">
        <v>37</v>
      </c>
      <c r="AB5" s="122"/>
      <c r="AC5" s="122"/>
      <c r="AD5" s="122"/>
      <c r="AE5" s="122"/>
      <c r="AF5" s="122"/>
      <c r="AG5" s="122"/>
      <c r="AH5" s="122"/>
      <c r="AI5" s="122"/>
    </row>
    <row r="6" spans="1:35" x14ac:dyDescent="0.25">
      <c r="A6" s="123" t="s">
        <v>50</v>
      </c>
      <c r="B6" s="124">
        <v>5030025</v>
      </c>
      <c r="C6" s="124">
        <v>103679</v>
      </c>
      <c r="D6" s="124">
        <v>4892494</v>
      </c>
      <c r="E6" s="124">
        <v>100987</v>
      </c>
      <c r="F6" s="124">
        <v>4794850</v>
      </c>
      <c r="G6" s="124">
        <v>98864</v>
      </c>
      <c r="H6" s="124">
        <v>4666151</v>
      </c>
      <c r="I6" s="124">
        <v>96249</v>
      </c>
      <c r="J6" s="124">
        <v>4542286</v>
      </c>
      <c r="K6" s="124">
        <v>93670</v>
      </c>
      <c r="M6" s="123" t="s">
        <v>50</v>
      </c>
      <c r="N6" s="124">
        <v>631995</v>
      </c>
      <c r="O6" s="124">
        <v>9627</v>
      </c>
      <c r="P6" s="124">
        <v>627825</v>
      </c>
      <c r="Q6" s="124">
        <v>9187</v>
      </c>
      <c r="R6" s="124">
        <v>635982</v>
      </c>
      <c r="S6" s="124">
        <v>9131</v>
      </c>
      <c r="T6" s="124">
        <v>621149</v>
      </c>
      <c r="U6" s="124">
        <v>8729</v>
      </c>
      <c r="V6" s="124">
        <v>608432</v>
      </c>
      <c r="W6" s="124">
        <v>8555</v>
      </c>
      <c r="AA6" s="125"/>
      <c r="AB6" s="126"/>
      <c r="AC6" s="126"/>
      <c r="AD6" s="126"/>
      <c r="AE6" s="126"/>
      <c r="AF6" s="126"/>
      <c r="AG6" s="126"/>
      <c r="AH6" s="126"/>
      <c r="AI6" s="126"/>
    </row>
    <row r="7" spans="1:35" x14ac:dyDescent="0.25">
      <c r="A7" s="123" t="s">
        <v>51</v>
      </c>
      <c r="B7" s="124">
        <v>5715538</v>
      </c>
      <c r="C7" s="124">
        <v>116122</v>
      </c>
      <c r="D7" s="124">
        <v>5706116</v>
      </c>
      <c r="E7" s="124">
        <v>115661</v>
      </c>
      <c r="F7" s="124">
        <v>5698708</v>
      </c>
      <c r="G7" s="124">
        <v>115578</v>
      </c>
      <c r="H7" s="124">
        <v>5689761</v>
      </c>
      <c r="I7" s="124">
        <v>115572</v>
      </c>
      <c r="J7" s="124">
        <v>5680103</v>
      </c>
      <c r="K7" s="124">
        <v>115648</v>
      </c>
      <c r="L7" s="124"/>
      <c r="M7" s="123" t="s">
        <v>51</v>
      </c>
      <c r="N7" s="124">
        <v>479621</v>
      </c>
      <c r="O7" s="124">
        <v>7655</v>
      </c>
      <c r="P7" s="124">
        <v>483430</v>
      </c>
      <c r="Q7" s="124">
        <v>7471</v>
      </c>
      <c r="R7" s="124">
        <v>496181</v>
      </c>
      <c r="S7" s="124">
        <v>7426</v>
      </c>
      <c r="T7" s="124">
        <v>504106</v>
      </c>
      <c r="U7" s="124">
        <v>7817</v>
      </c>
      <c r="V7" s="124">
        <v>534548</v>
      </c>
      <c r="W7" s="124">
        <v>8254</v>
      </c>
      <c r="AA7" s="125"/>
      <c r="AB7" s="126"/>
      <c r="AC7" s="126"/>
      <c r="AD7" s="126"/>
      <c r="AE7" s="126"/>
      <c r="AF7" s="126"/>
      <c r="AG7" s="126"/>
      <c r="AH7" s="126"/>
      <c r="AI7" s="126"/>
    </row>
    <row r="8" spans="1:35" x14ac:dyDescent="0.25">
      <c r="A8" s="123" t="s">
        <v>52</v>
      </c>
      <c r="B8" s="124">
        <v>6137906</v>
      </c>
      <c r="C8" s="124">
        <v>133250</v>
      </c>
      <c r="D8" s="124">
        <v>6084382</v>
      </c>
      <c r="E8" s="124">
        <v>130083</v>
      </c>
      <c r="F8" s="124">
        <v>6002919</v>
      </c>
      <c r="G8" s="124">
        <v>126687</v>
      </c>
      <c r="H8" s="124">
        <v>5924686</v>
      </c>
      <c r="I8" s="124">
        <v>124280</v>
      </c>
      <c r="J8" s="124">
        <v>5919814</v>
      </c>
      <c r="K8" s="124">
        <v>123477</v>
      </c>
      <c r="L8" s="124"/>
      <c r="M8" s="123" t="s">
        <v>52</v>
      </c>
      <c r="N8" s="124">
        <v>755037</v>
      </c>
      <c r="O8" s="124">
        <v>13417</v>
      </c>
      <c r="P8" s="124">
        <v>729190</v>
      </c>
      <c r="Q8" s="124">
        <v>12282</v>
      </c>
      <c r="R8" s="124">
        <v>762889</v>
      </c>
      <c r="S8" s="124">
        <v>12194</v>
      </c>
      <c r="T8" s="124">
        <v>681996</v>
      </c>
      <c r="U8" s="124">
        <v>10984</v>
      </c>
      <c r="V8" s="124">
        <v>677378</v>
      </c>
      <c r="W8" s="124">
        <v>11097</v>
      </c>
      <c r="AA8" s="125"/>
      <c r="AB8" s="126"/>
      <c r="AC8" s="126"/>
      <c r="AD8" s="126"/>
      <c r="AE8" s="126"/>
      <c r="AF8" s="126"/>
      <c r="AG8" s="126"/>
      <c r="AH8" s="126"/>
      <c r="AI8" s="126"/>
    </row>
    <row r="9" spans="1:35" x14ac:dyDescent="0.25">
      <c r="A9" s="123" t="s">
        <v>53</v>
      </c>
      <c r="B9" s="124">
        <v>6975233</v>
      </c>
      <c r="C9" s="124">
        <v>154238</v>
      </c>
      <c r="D9" s="124">
        <v>6854632</v>
      </c>
      <c r="E9" s="124">
        <v>150713</v>
      </c>
      <c r="F9" s="124">
        <v>6709398</v>
      </c>
      <c r="G9" s="124">
        <v>145800</v>
      </c>
      <c r="H9" s="124">
        <v>6624521</v>
      </c>
      <c r="I9" s="124">
        <v>143600</v>
      </c>
      <c r="J9" s="124">
        <v>6563586</v>
      </c>
      <c r="K9" s="124">
        <v>141630</v>
      </c>
      <c r="L9" s="124"/>
      <c r="M9" s="123" t="s">
        <v>53</v>
      </c>
      <c r="N9" s="124">
        <v>1135010</v>
      </c>
      <c r="O9" s="124">
        <v>19364</v>
      </c>
      <c r="P9" s="124">
        <v>1118474</v>
      </c>
      <c r="Q9" s="124">
        <v>18851</v>
      </c>
      <c r="R9" s="124">
        <v>1111760</v>
      </c>
      <c r="S9" s="124">
        <v>17950</v>
      </c>
      <c r="T9" s="124">
        <v>1056093</v>
      </c>
      <c r="U9" s="124">
        <v>17163</v>
      </c>
      <c r="V9" s="124">
        <v>1031476</v>
      </c>
      <c r="W9" s="124">
        <v>16754</v>
      </c>
      <c r="AA9" s="125"/>
      <c r="AB9" s="126"/>
      <c r="AC9" s="126"/>
      <c r="AD9" s="126"/>
      <c r="AE9" s="126"/>
      <c r="AF9" s="126"/>
      <c r="AG9" s="126"/>
      <c r="AH9" s="126"/>
      <c r="AI9" s="126"/>
    </row>
    <row r="10" spans="1:35" x14ac:dyDescent="0.25">
      <c r="A10" s="123" t="s">
        <v>54</v>
      </c>
      <c r="B10" s="124">
        <v>9157311</v>
      </c>
      <c r="C10" s="124">
        <v>194493</v>
      </c>
      <c r="D10" s="124">
        <v>8937229</v>
      </c>
      <c r="E10" s="124">
        <v>190060</v>
      </c>
      <c r="F10" s="124">
        <v>8701071</v>
      </c>
      <c r="G10" s="124">
        <v>184920</v>
      </c>
      <c r="H10" s="124">
        <v>8477954</v>
      </c>
      <c r="I10" s="124">
        <v>180781</v>
      </c>
      <c r="J10" s="124">
        <v>8245970</v>
      </c>
      <c r="K10" s="124">
        <v>176308</v>
      </c>
      <c r="L10" s="124"/>
      <c r="M10" s="123" t="s">
        <v>54</v>
      </c>
      <c r="N10" s="124">
        <v>975001</v>
      </c>
      <c r="O10" s="124">
        <v>16184</v>
      </c>
      <c r="P10" s="124">
        <v>993100</v>
      </c>
      <c r="Q10" s="124">
        <v>16202</v>
      </c>
      <c r="R10" s="124">
        <v>1029132</v>
      </c>
      <c r="S10" s="124">
        <v>16214</v>
      </c>
      <c r="T10" s="124">
        <v>1020509</v>
      </c>
      <c r="U10" s="124">
        <v>16359</v>
      </c>
      <c r="V10" s="124">
        <v>1018333</v>
      </c>
      <c r="W10" s="124">
        <v>16117</v>
      </c>
      <c r="AA10" s="125"/>
      <c r="AB10" s="126"/>
      <c r="AC10" s="126"/>
      <c r="AD10" s="126"/>
      <c r="AE10" s="126"/>
      <c r="AF10" s="126"/>
      <c r="AG10" s="126"/>
      <c r="AH10" s="126"/>
      <c r="AI10" s="126"/>
    </row>
    <row r="11" spans="1:35" x14ac:dyDescent="0.25">
      <c r="A11" s="123" t="s">
        <v>55</v>
      </c>
      <c r="B11" s="124">
        <v>9288391</v>
      </c>
      <c r="C11" s="124">
        <v>201884</v>
      </c>
      <c r="D11" s="124">
        <v>9414195</v>
      </c>
      <c r="E11" s="124">
        <v>204157</v>
      </c>
      <c r="F11" s="124">
        <v>9441640</v>
      </c>
      <c r="G11" s="124">
        <v>203966</v>
      </c>
      <c r="H11" s="124">
        <v>9542372</v>
      </c>
      <c r="I11" s="124">
        <v>205986</v>
      </c>
      <c r="J11" s="124">
        <v>9572599</v>
      </c>
      <c r="K11" s="124">
        <v>206106</v>
      </c>
      <c r="L11" s="124"/>
      <c r="M11" s="123" t="s">
        <v>55</v>
      </c>
      <c r="N11" s="124">
        <v>615399</v>
      </c>
      <c r="O11" s="124">
        <v>10582</v>
      </c>
      <c r="P11" s="124">
        <v>644249</v>
      </c>
      <c r="Q11" s="124">
        <v>10982</v>
      </c>
      <c r="R11" s="124">
        <v>677008</v>
      </c>
      <c r="S11" s="124">
        <v>11172</v>
      </c>
      <c r="T11" s="124">
        <v>683662</v>
      </c>
      <c r="U11" s="124">
        <v>11321</v>
      </c>
      <c r="V11" s="124">
        <v>693367</v>
      </c>
      <c r="W11" s="124">
        <v>11305</v>
      </c>
      <c r="AA11" s="125"/>
      <c r="AB11" s="126"/>
      <c r="AC11" s="126"/>
      <c r="AD11" s="126"/>
      <c r="AE11" s="126"/>
      <c r="AF11" s="126"/>
      <c r="AG11" s="126"/>
      <c r="AH11" s="126"/>
      <c r="AI11" s="126"/>
    </row>
    <row r="12" spans="1:35" x14ac:dyDescent="0.25">
      <c r="A12" s="123" t="s">
        <v>56</v>
      </c>
      <c r="B12" s="124">
        <v>7287763</v>
      </c>
      <c r="C12" s="124">
        <v>166375</v>
      </c>
      <c r="D12" s="124">
        <v>7364364</v>
      </c>
      <c r="E12" s="124">
        <v>167705</v>
      </c>
      <c r="F12" s="124">
        <v>7420429</v>
      </c>
      <c r="G12" s="124">
        <v>168493</v>
      </c>
      <c r="H12" s="124">
        <v>7580726</v>
      </c>
      <c r="I12" s="124">
        <v>171386</v>
      </c>
      <c r="J12" s="124">
        <v>7738187</v>
      </c>
      <c r="K12" s="124">
        <v>173812</v>
      </c>
      <c r="L12" s="124"/>
      <c r="M12" s="123" t="s">
        <v>56</v>
      </c>
      <c r="N12" s="124">
        <v>288873</v>
      </c>
      <c r="O12" s="124">
        <v>5333</v>
      </c>
      <c r="P12" s="124">
        <v>314589</v>
      </c>
      <c r="Q12" s="124">
        <v>5791</v>
      </c>
      <c r="R12" s="124">
        <v>328450</v>
      </c>
      <c r="S12" s="124">
        <v>5844</v>
      </c>
      <c r="T12" s="124">
        <v>333500</v>
      </c>
      <c r="U12" s="124">
        <v>5948</v>
      </c>
      <c r="V12" s="124">
        <v>347733</v>
      </c>
      <c r="W12" s="124">
        <v>6089</v>
      </c>
      <c r="AA12" s="125"/>
      <c r="AB12" s="126"/>
      <c r="AC12" s="126"/>
      <c r="AD12" s="126"/>
      <c r="AE12" s="126"/>
      <c r="AF12" s="126"/>
      <c r="AG12" s="126"/>
      <c r="AH12" s="126"/>
      <c r="AI12" s="126"/>
    </row>
    <row r="13" spans="1:35" x14ac:dyDescent="0.25">
      <c r="A13" s="123" t="s">
        <v>57</v>
      </c>
      <c r="B13" s="124">
        <v>5928218</v>
      </c>
      <c r="C13" s="124">
        <v>128762</v>
      </c>
      <c r="D13" s="124">
        <v>5968373</v>
      </c>
      <c r="E13" s="124">
        <v>130572</v>
      </c>
      <c r="F13" s="124">
        <v>5988381</v>
      </c>
      <c r="G13" s="124">
        <v>131875</v>
      </c>
      <c r="H13" s="124">
        <v>6018436</v>
      </c>
      <c r="I13" s="124">
        <v>134172</v>
      </c>
      <c r="J13" s="124">
        <v>6058728</v>
      </c>
      <c r="K13" s="124">
        <v>136364</v>
      </c>
      <c r="L13" s="124"/>
      <c r="M13" s="123" t="s">
        <v>57</v>
      </c>
      <c r="N13" s="124">
        <v>86911</v>
      </c>
      <c r="O13" s="124">
        <v>1841</v>
      </c>
      <c r="P13" s="124">
        <v>97253</v>
      </c>
      <c r="Q13" s="124">
        <v>2049</v>
      </c>
      <c r="R13" s="124">
        <v>99320</v>
      </c>
      <c r="S13" s="124">
        <v>1972</v>
      </c>
      <c r="T13" s="124">
        <v>99681</v>
      </c>
      <c r="U13" s="124">
        <v>2011</v>
      </c>
      <c r="V13" s="124">
        <v>106627</v>
      </c>
      <c r="W13" s="124">
        <v>2105</v>
      </c>
      <c r="AA13" s="125"/>
      <c r="AB13" s="126"/>
      <c r="AC13" s="126"/>
      <c r="AD13" s="126"/>
      <c r="AE13" s="126"/>
      <c r="AF13" s="126"/>
      <c r="AG13" s="126"/>
      <c r="AH13" s="126"/>
      <c r="AI13" s="126"/>
    </row>
    <row r="14" spans="1:35" x14ac:dyDescent="0.25">
      <c r="A14" s="123" t="s">
        <v>58</v>
      </c>
      <c r="B14" s="124">
        <v>3530515</v>
      </c>
      <c r="C14" s="124">
        <v>82871</v>
      </c>
      <c r="D14" s="124">
        <v>3628160</v>
      </c>
      <c r="E14" s="124">
        <v>84488</v>
      </c>
      <c r="F14" s="124">
        <v>3674065</v>
      </c>
      <c r="G14" s="124">
        <v>84671</v>
      </c>
      <c r="H14" s="124">
        <v>3685175</v>
      </c>
      <c r="I14" s="124">
        <v>83581</v>
      </c>
      <c r="J14" s="124">
        <v>3687774</v>
      </c>
      <c r="K14" s="124">
        <v>82373</v>
      </c>
      <c r="L14" s="124"/>
      <c r="M14" s="123" t="s">
        <v>58</v>
      </c>
      <c r="N14" s="124">
        <v>24863</v>
      </c>
      <c r="O14" s="124">
        <v>546</v>
      </c>
      <c r="P14" s="124">
        <v>27767</v>
      </c>
      <c r="Q14" s="124">
        <v>622</v>
      </c>
      <c r="R14" s="124">
        <v>27558</v>
      </c>
      <c r="S14" s="124">
        <v>602</v>
      </c>
      <c r="T14" s="124">
        <v>26543</v>
      </c>
      <c r="U14" s="124">
        <v>585</v>
      </c>
      <c r="V14" s="124">
        <v>28529</v>
      </c>
      <c r="W14" s="124">
        <v>604</v>
      </c>
      <c r="AA14" s="125"/>
      <c r="AB14" s="126"/>
      <c r="AC14" s="126"/>
      <c r="AD14" s="126"/>
      <c r="AE14" s="126"/>
      <c r="AF14" s="126"/>
      <c r="AG14" s="126"/>
      <c r="AH14" s="126"/>
      <c r="AI14" s="126"/>
    </row>
    <row r="15" spans="1:35" x14ac:dyDescent="0.25">
      <c r="A15" s="123" t="s">
        <v>59</v>
      </c>
      <c r="B15" s="124">
        <v>765773</v>
      </c>
      <c r="C15" s="124">
        <v>18971</v>
      </c>
      <c r="D15" s="124">
        <v>791543</v>
      </c>
      <c r="E15" s="124">
        <v>19515</v>
      </c>
      <c r="F15" s="124">
        <v>804752</v>
      </c>
      <c r="G15" s="124">
        <v>20158</v>
      </c>
      <c r="H15" s="124">
        <v>820351</v>
      </c>
      <c r="I15" s="124">
        <v>20343</v>
      </c>
      <c r="J15" s="124">
        <v>841670</v>
      </c>
      <c r="K15" s="124">
        <v>20472</v>
      </c>
      <c r="L15" s="124"/>
      <c r="M15" s="123" t="s">
        <v>59</v>
      </c>
      <c r="N15" s="124">
        <v>3448</v>
      </c>
      <c r="O15" s="124">
        <v>62</v>
      </c>
      <c r="P15" s="124">
        <v>3760</v>
      </c>
      <c r="Q15" s="124">
        <v>67</v>
      </c>
      <c r="R15" s="124">
        <v>3614</v>
      </c>
      <c r="S15" s="124">
        <v>63</v>
      </c>
      <c r="T15" s="124">
        <v>3477</v>
      </c>
      <c r="U15" s="124">
        <v>71</v>
      </c>
      <c r="V15" s="124">
        <v>3834</v>
      </c>
      <c r="W15" s="124">
        <v>83</v>
      </c>
      <c r="AA15" s="125"/>
      <c r="AB15" s="126"/>
      <c r="AC15" s="126"/>
      <c r="AD15" s="126"/>
      <c r="AE15" s="126"/>
      <c r="AF15" s="126"/>
      <c r="AG15" s="126"/>
      <c r="AH15" s="126"/>
      <c r="AI15" s="126"/>
    </row>
    <row r="16" spans="1:35" x14ac:dyDescent="0.25">
      <c r="A16" s="127" t="s">
        <v>38</v>
      </c>
      <c r="B16" s="128">
        <v>59816673</v>
      </c>
      <c r="C16" s="128">
        <v>1300645</v>
      </c>
      <c r="D16" s="128">
        <v>59641488</v>
      </c>
      <c r="E16" s="128">
        <v>1293941</v>
      </c>
      <c r="F16" s="128">
        <v>59236213</v>
      </c>
      <c r="G16" s="128">
        <v>1281012</v>
      </c>
      <c r="H16" s="128">
        <v>59030133</v>
      </c>
      <c r="I16" s="128">
        <v>1275950</v>
      </c>
      <c r="J16" s="128">
        <v>58850717</v>
      </c>
      <c r="K16" s="128">
        <v>1269860</v>
      </c>
      <c r="L16" s="128"/>
      <c r="M16" s="127" t="s">
        <v>38</v>
      </c>
      <c r="N16" s="128">
        <v>4996158</v>
      </c>
      <c r="O16" s="128">
        <v>84611</v>
      </c>
      <c r="P16" s="128">
        <v>5039637</v>
      </c>
      <c r="Q16" s="128">
        <v>83504</v>
      </c>
      <c r="R16" s="128">
        <v>5171894</v>
      </c>
      <c r="S16" s="128">
        <v>82568</v>
      </c>
      <c r="T16" s="128">
        <v>5030716</v>
      </c>
      <c r="U16" s="128">
        <v>80988</v>
      </c>
      <c r="V16" s="128">
        <v>5050257</v>
      </c>
      <c r="W16" s="128">
        <v>80963</v>
      </c>
      <c r="AA16" s="129"/>
      <c r="AB16" s="126"/>
      <c r="AC16" s="126"/>
      <c r="AD16" s="126"/>
      <c r="AE16" s="126"/>
      <c r="AF16" s="126"/>
      <c r="AG16" s="126"/>
      <c r="AH16" s="126"/>
      <c r="AI16" s="126"/>
    </row>
    <row r="18" spans="1:35" x14ac:dyDescent="0.25">
      <c r="F18" s="130" t="s">
        <v>60</v>
      </c>
      <c r="R18" s="130" t="s">
        <v>67</v>
      </c>
      <c r="AF18" s="130"/>
    </row>
    <row r="19" spans="1:35" x14ac:dyDescent="0.25">
      <c r="F19" s="117" t="s">
        <v>61</v>
      </c>
      <c r="G19" s="117" t="s">
        <v>61</v>
      </c>
      <c r="H19" s="131"/>
      <c r="I19" s="131"/>
      <c r="J19" s="132" t="s">
        <v>62</v>
      </c>
      <c r="K19" s="132"/>
      <c r="P19" s="118"/>
      <c r="Q19" s="118"/>
      <c r="R19" s="117" t="s">
        <v>61</v>
      </c>
      <c r="S19" s="117" t="s">
        <v>61</v>
      </c>
      <c r="T19" s="131"/>
      <c r="U19" s="131"/>
      <c r="V19" s="132" t="s">
        <v>62</v>
      </c>
      <c r="W19" s="132"/>
    </row>
    <row r="20" spans="1:35" s="133" customFormat="1" ht="30" x14ac:dyDescent="0.25">
      <c r="F20" s="133" t="s">
        <v>63</v>
      </c>
      <c r="G20" s="133" t="s">
        <v>63</v>
      </c>
      <c r="H20" s="134"/>
      <c r="I20" s="134"/>
      <c r="J20" s="133" t="s">
        <v>63</v>
      </c>
      <c r="K20" s="133" t="s">
        <v>63</v>
      </c>
      <c r="R20" s="133" t="s">
        <v>64</v>
      </c>
      <c r="S20" s="133" t="s">
        <v>64</v>
      </c>
      <c r="T20" s="134"/>
      <c r="U20" s="134"/>
      <c r="V20" s="133" t="s">
        <v>64</v>
      </c>
      <c r="W20" s="133" t="s">
        <v>64</v>
      </c>
    </row>
    <row r="21" spans="1:35" x14ac:dyDescent="0.25">
      <c r="B21" s="121"/>
      <c r="C21" s="121"/>
      <c r="D21" s="121"/>
      <c r="E21" s="121"/>
      <c r="F21" s="135" t="s">
        <v>49</v>
      </c>
      <c r="G21" s="135" t="s">
        <v>37</v>
      </c>
      <c r="H21" s="136"/>
      <c r="I21" s="136"/>
      <c r="J21" s="135" t="s">
        <v>49</v>
      </c>
      <c r="K21" s="135" t="s">
        <v>37</v>
      </c>
      <c r="L21" s="137"/>
      <c r="M21" s="137"/>
      <c r="N21" s="135"/>
      <c r="O21" s="135"/>
      <c r="P21" s="135"/>
      <c r="Q21" s="135"/>
      <c r="R21" s="135" t="s">
        <v>49</v>
      </c>
      <c r="S21" s="135" t="s">
        <v>37</v>
      </c>
      <c r="T21" s="136"/>
      <c r="U21" s="136"/>
      <c r="V21" s="135" t="s">
        <v>49</v>
      </c>
      <c r="W21" s="135" t="s">
        <v>37</v>
      </c>
      <c r="AB21" s="122"/>
      <c r="AC21" s="122"/>
      <c r="AD21" s="122"/>
      <c r="AE21" s="122"/>
      <c r="AF21" s="122"/>
      <c r="AG21" s="122"/>
      <c r="AH21" s="122"/>
      <c r="AI21" s="122"/>
    </row>
    <row r="22" spans="1:35" x14ac:dyDescent="0.25">
      <c r="A22" s="123" t="s">
        <v>50</v>
      </c>
      <c r="B22" s="138"/>
      <c r="C22" s="138"/>
      <c r="D22" s="138"/>
      <c r="E22" s="138"/>
      <c r="F22" s="138">
        <f>(H6-F6)/F6*100</f>
        <v>-2.6841089919392682</v>
      </c>
      <c r="G22" s="138">
        <f>(I6-G6)/G6*100</f>
        <v>-2.6450477423531313</v>
      </c>
      <c r="H22" s="139"/>
      <c r="I22" s="139"/>
      <c r="J22" s="138">
        <f>(J6-H6)/H6*100</f>
        <v>-2.6545433270376377</v>
      </c>
      <c r="K22" s="138">
        <f>(K6-I6)/I6*100</f>
        <v>-2.6795083585284001</v>
      </c>
      <c r="M22" s="123" t="s">
        <v>50</v>
      </c>
      <c r="N22" s="138"/>
      <c r="O22" s="138"/>
      <c r="P22" s="138"/>
      <c r="Q22" s="138"/>
      <c r="R22" s="138">
        <f>(T6-R6)/R6*100</f>
        <v>-2.332298712856653</v>
      </c>
      <c r="S22" s="138">
        <f>(U6-S6)/S6*100</f>
        <v>-4.4025846019055965</v>
      </c>
      <c r="T22" s="139"/>
      <c r="U22" s="139"/>
      <c r="V22" s="138">
        <f>(V6-T6)/T6*100</f>
        <v>-2.0473348584639113</v>
      </c>
      <c r="W22" s="138">
        <f>(W6-U6)/U6*100</f>
        <v>-1.9933554817275747</v>
      </c>
      <c r="AA22" s="125"/>
      <c r="AF22" s="140"/>
      <c r="AG22" s="140"/>
      <c r="AH22" s="140"/>
      <c r="AI22" s="140"/>
    </row>
    <row r="23" spans="1:35" x14ac:dyDescent="0.25">
      <c r="A23" s="123" t="s">
        <v>51</v>
      </c>
      <c r="B23" s="141"/>
      <c r="C23" s="141"/>
      <c r="D23" s="141"/>
      <c r="E23" s="141"/>
      <c r="F23" s="138">
        <f>(H7-F7)/F7*100</f>
        <v>-0.1570004990604888</v>
      </c>
      <c r="G23" s="138">
        <f t="shared" ref="F23:G32" si="0">(I7-G7)/G7*100</f>
        <v>-5.1912993822353735E-3</v>
      </c>
      <c r="H23" s="139"/>
      <c r="I23" s="139"/>
      <c r="J23" s="138">
        <f t="shared" ref="J23:K32" si="1">(J7-H7)/H7*100</f>
        <v>-0.16974350943739111</v>
      </c>
      <c r="K23" s="138">
        <f t="shared" si="1"/>
        <v>6.5759872633509839E-2</v>
      </c>
      <c r="M23" s="123" t="s">
        <v>51</v>
      </c>
      <c r="N23" s="141"/>
      <c r="O23" s="141"/>
      <c r="P23" s="141"/>
      <c r="Q23" s="141"/>
      <c r="R23" s="138">
        <f>(T7-R7)/R7*100</f>
        <v>1.5971994090866033</v>
      </c>
      <c r="S23" s="138">
        <f t="shared" ref="S23:S32" si="2">(U7-S7)/S7*100</f>
        <v>5.2652841368165904</v>
      </c>
      <c r="T23" s="139"/>
      <c r="U23" s="139"/>
      <c r="V23" s="138">
        <f t="shared" ref="V23:W32" si="3">(V7-T7)/T7*100</f>
        <v>6.038809298044459</v>
      </c>
      <c r="W23" s="138">
        <f t="shared" si="3"/>
        <v>5.5903799411538957</v>
      </c>
      <c r="AA23" s="125"/>
      <c r="AF23" s="140"/>
      <c r="AG23" s="140"/>
      <c r="AH23" s="140"/>
      <c r="AI23" s="140"/>
    </row>
    <row r="24" spans="1:35" x14ac:dyDescent="0.25">
      <c r="A24" s="123" t="s">
        <v>52</v>
      </c>
      <c r="B24" s="141"/>
      <c r="C24" s="141"/>
      <c r="D24" s="141"/>
      <c r="E24" s="141"/>
      <c r="F24" s="138">
        <f t="shared" si="0"/>
        <v>-1.3032493025476439</v>
      </c>
      <c r="G24" s="138">
        <f t="shared" si="0"/>
        <v>-1.8999581646104178</v>
      </c>
      <c r="H24" s="139"/>
      <c r="I24" s="139"/>
      <c r="J24" s="138">
        <f t="shared" si="1"/>
        <v>-8.2232206061215729E-2</v>
      </c>
      <c r="K24" s="138">
        <f t="shared" si="1"/>
        <v>-0.6461216607660123</v>
      </c>
      <c r="M24" s="123" t="s">
        <v>52</v>
      </c>
      <c r="N24" s="141"/>
      <c r="O24" s="141"/>
      <c r="P24" s="141"/>
      <c r="Q24" s="141"/>
      <c r="R24" s="138">
        <f t="shared" ref="R24:R32" si="4">(T8-R8)/R8*100</f>
        <v>-10.603508505169167</v>
      </c>
      <c r="S24" s="138">
        <f t="shared" si="2"/>
        <v>-9.9229129079875342</v>
      </c>
      <c r="T24" s="139"/>
      <c r="U24" s="139"/>
      <c r="V24" s="138">
        <f t="shared" si="3"/>
        <v>-0.67713007114411228</v>
      </c>
      <c r="W24" s="138">
        <f t="shared" si="3"/>
        <v>1.0287691187181356</v>
      </c>
      <c r="AA24" s="125"/>
      <c r="AF24" s="140"/>
      <c r="AG24" s="140"/>
      <c r="AH24" s="140"/>
      <c r="AI24" s="140"/>
    </row>
    <row r="25" spans="1:35" x14ac:dyDescent="0.25">
      <c r="A25" s="123" t="s">
        <v>53</v>
      </c>
      <c r="B25" s="141"/>
      <c r="C25" s="141"/>
      <c r="D25" s="141"/>
      <c r="E25" s="141"/>
      <c r="F25" s="138">
        <f t="shared" si="0"/>
        <v>-1.2650464318855432</v>
      </c>
      <c r="G25" s="138">
        <f t="shared" si="0"/>
        <v>-1.5089163237311385</v>
      </c>
      <c r="H25" s="139"/>
      <c r="I25" s="139"/>
      <c r="J25" s="138">
        <f t="shared" si="1"/>
        <v>-0.9198400910797927</v>
      </c>
      <c r="K25" s="138">
        <f t="shared" si="1"/>
        <v>-1.3718662952646239</v>
      </c>
      <c r="M25" s="123" t="s">
        <v>53</v>
      </c>
      <c r="N25" s="141"/>
      <c r="O25" s="141"/>
      <c r="P25" s="141"/>
      <c r="Q25" s="141"/>
      <c r="R25" s="138">
        <f t="shared" si="4"/>
        <v>-5.0071058501834926</v>
      </c>
      <c r="S25" s="138">
        <f t="shared" si="2"/>
        <v>-4.3844011142061285</v>
      </c>
      <c r="T25" s="139"/>
      <c r="U25" s="139"/>
      <c r="V25" s="138">
        <f t="shared" si="3"/>
        <v>-2.3309500205000884</v>
      </c>
      <c r="W25" s="138">
        <f t="shared" si="3"/>
        <v>-2.3830332692419738</v>
      </c>
      <c r="AA25" s="125"/>
      <c r="AF25" s="140"/>
      <c r="AG25" s="140"/>
      <c r="AH25" s="140"/>
      <c r="AI25" s="140"/>
    </row>
    <row r="26" spans="1:35" x14ac:dyDescent="0.25">
      <c r="A26" s="123" t="s">
        <v>54</v>
      </c>
      <c r="B26" s="141"/>
      <c r="C26" s="141"/>
      <c r="D26" s="141"/>
      <c r="E26" s="141"/>
      <c r="F26" s="138">
        <f t="shared" si="0"/>
        <v>-2.5642475506750837</v>
      </c>
      <c r="G26" s="138">
        <f t="shared" si="0"/>
        <v>-2.238265195760329</v>
      </c>
      <c r="H26" s="139"/>
      <c r="I26" s="139"/>
      <c r="J26" s="138">
        <f t="shared" si="1"/>
        <v>-2.7363205792340932</v>
      </c>
      <c r="K26" s="138">
        <f t="shared" si="1"/>
        <v>-2.4742644415065742</v>
      </c>
      <c r="M26" s="123" t="s">
        <v>54</v>
      </c>
      <c r="N26" s="141"/>
      <c r="O26" s="141"/>
      <c r="P26" s="141"/>
      <c r="Q26" s="141"/>
      <c r="R26" s="138">
        <f t="shared" si="4"/>
        <v>-0.83789057186055815</v>
      </c>
      <c r="S26" s="138">
        <f t="shared" si="2"/>
        <v>0.89428888614777358</v>
      </c>
      <c r="T26" s="139"/>
      <c r="U26" s="139"/>
      <c r="V26" s="138">
        <f t="shared" si="3"/>
        <v>-0.21322692891488465</v>
      </c>
      <c r="W26" s="138">
        <f t="shared" si="3"/>
        <v>-1.4793080261629683</v>
      </c>
      <c r="AA26" s="125"/>
      <c r="AF26" s="140"/>
      <c r="AG26" s="140"/>
      <c r="AH26" s="140"/>
      <c r="AI26" s="140"/>
    </row>
    <row r="27" spans="1:35" x14ac:dyDescent="0.25">
      <c r="A27" s="123" t="s">
        <v>55</v>
      </c>
      <c r="B27" s="141"/>
      <c r="C27" s="141"/>
      <c r="D27" s="141"/>
      <c r="E27" s="141"/>
      <c r="F27" s="138">
        <f t="shared" si="0"/>
        <v>1.0668909214924525</v>
      </c>
      <c r="G27" s="138">
        <f t="shared" si="0"/>
        <v>0.99036113862114272</v>
      </c>
      <c r="H27" s="139"/>
      <c r="I27" s="139"/>
      <c r="J27" s="138">
        <f t="shared" si="1"/>
        <v>0.31676610385761528</v>
      </c>
      <c r="K27" s="138">
        <f t="shared" si="1"/>
        <v>5.8256386356354321E-2</v>
      </c>
      <c r="M27" s="123" t="s">
        <v>55</v>
      </c>
      <c r="N27" s="141"/>
      <c r="O27" s="141"/>
      <c r="P27" s="141"/>
      <c r="Q27" s="141"/>
      <c r="R27" s="138">
        <f t="shared" si="4"/>
        <v>0.98285396922931489</v>
      </c>
      <c r="S27" s="138">
        <f t="shared" si="2"/>
        <v>1.3336913712853564</v>
      </c>
      <c r="T27" s="139"/>
      <c r="U27" s="139"/>
      <c r="V27" s="138">
        <f t="shared" si="3"/>
        <v>1.4195611281598217</v>
      </c>
      <c r="W27" s="138">
        <f t="shared" si="3"/>
        <v>-0.14133027117745783</v>
      </c>
      <c r="AA27" s="125"/>
      <c r="AF27" s="140"/>
      <c r="AG27" s="140"/>
      <c r="AH27" s="140"/>
      <c r="AI27" s="140"/>
    </row>
    <row r="28" spans="1:35" x14ac:dyDescent="0.25">
      <c r="A28" s="123" t="s">
        <v>56</v>
      </c>
      <c r="B28" s="141"/>
      <c r="C28" s="141"/>
      <c r="D28" s="141"/>
      <c r="E28" s="141"/>
      <c r="F28" s="138">
        <f t="shared" si="0"/>
        <v>2.1602120308677573</v>
      </c>
      <c r="G28" s="138">
        <f t="shared" si="0"/>
        <v>1.7169852753526851</v>
      </c>
      <c r="H28" s="139"/>
      <c r="I28" s="139"/>
      <c r="J28" s="138">
        <f t="shared" si="1"/>
        <v>2.0771229562973259</v>
      </c>
      <c r="K28" s="138">
        <f t="shared" si="1"/>
        <v>1.4155181870164424</v>
      </c>
      <c r="M28" s="123" t="s">
        <v>56</v>
      </c>
      <c r="N28" s="141"/>
      <c r="O28" s="141"/>
      <c r="P28" s="141"/>
      <c r="Q28" s="141"/>
      <c r="R28" s="138">
        <f t="shared" si="4"/>
        <v>1.5375247374029533</v>
      </c>
      <c r="S28" s="138">
        <f t="shared" si="2"/>
        <v>1.7796030116358659</v>
      </c>
      <c r="T28" s="139"/>
      <c r="U28" s="139"/>
      <c r="V28" s="138">
        <f t="shared" si="3"/>
        <v>4.2677661169415293</v>
      </c>
      <c r="W28" s="138">
        <f t="shared" si="3"/>
        <v>2.3705447209145931</v>
      </c>
      <c r="AA28" s="125"/>
      <c r="AF28" s="140"/>
      <c r="AG28" s="140"/>
      <c r="AH28" s="140"/>
      <c r="AI28" s="140"/>
    </row>
    <row r="29" spans="1:35" x14ac:dyDescent="0.25">
      <c r="A29" s="123" t="s">
        <v>57</v>
      </c>
      <c r="B29" s="141"/>
      <c r="C29" s="141"/>
      <c r="D29" s="141"/>
      <c r="E29" s="141"/>
      <c r="F29" s="138">
        <f t="shared" si="0"/>
        <v>0.50188857389000474</v>
      </c>
      <c r="G29" s="138">
        <f t="shared" si="0"/>
        <v>1.7418009478672984</v>
      </c>
      <c r="H29" s="139"/>
      <c r="I29" s="139"/>
      <c r="J29" s="138">
        <f t="shared" si="1"/>
        <v>0.6694762559575278</v>
      </c>
      <c r="K29" s="138">
        <f t="shared" si="1"/>
        <v>1.6337238768148348</v>
      </c>
      <c r="M29" s="123" t="s">
        <v>57</v>
      </c>
      <c r="N29" s="141"/>
      <c r="O29" s="141"/>
      <c r="P29" s="141"/>
      <c r="Q29" s="141"/>
      <c r="R29" s="138">
        <f t="shared" si="4"/>
        <v>0.36347160692710428</v>
      </c>
      <c r="S29" s="138">
        <f t="shared" si="2"/>
        <v>1.9776876267748478</v>
      </c>
      <c r="T29" s="139"/>
      <c r="U29" s="139"/>
      <c r="V29" s="138">
        <f t="shared" si="3"/>
        <v>6.9682286493915582</v>
      </c>
      <c r="W29" s="138">
        <f t="shared" si="3"/>
        <v>4.6742913973147688</v>
      </c>
      <c r="AA29" s="125"/>
      <c r="AF29" s="140"/>
      <c r="AG29" s="140"/>
      <c r="AH29" s="140"/>
      <c r="AI29" s="140"/>
    </row>
    <row r="30" spans="1:35" x14ac:dyDescent="0.25">
      <c r="A30" s="123" t="s">
        <v>58</v>
      </c>
      <c r="B30" s="141"/>
      <c r="C30" s="141"/>
      <c r="D30" s="141"/>
      <c r="E30" s="141"/>
      <c r="F30" s="138">
        <f t="shared" si="0"/>
        <v>0.30238985973302052</v>
      </c>
      <c r="G30" s="138">
        <f t="shared" si="0"/>
        <v>-1.2873356875435509</v>
      </c>
      <c r="H30" s="139"/>
      <c r="I30" s="139"/>
      <c r="J30" s="138">
        <f t="shared" si="1"/>
        <v>7.052582306132002E-2</v>
      </c>
      <c r="K30" s="138">
        <f t="shared" si="1"/>
        <v>-1.4453045548629473</v>
      </c>
      <c r="M30" s="123" t="s">
        <v>58</v>
      </c>
      <c r="N30" s="141"/>
      <c r="O30" s="141"/>
      <c r="P30" s="141"/>
      <c r="Q30" s="141"/>
      <c r="R30" s="138">
        <f t="shared" si="4"/>
        <v>-3.6831410116844472</v>
      </c>
      <c r="S30" s="138">
        <f t="shared" si="2"/>
        <v>-2.823920265780731</v>
      </c>
      <c r="T30" s="139"/>
      <c r="U30" s="139"/>
      <c r="V30" s="138">
        <f t="shared" si="3"/>
        <v>7.4821986964548088</v>
      </c>
      <c r="W30" s="138">
        <f t="shared" si="3"/>
        <v>3.2478632478632483</v>
      </c>
      <c r="AA30" s="125"/>
      <c r="AF30" s="140"/>
      <c r="AG30" s="140"/>
      <c r="AH30" s="140"/>
      <c r="AI30" s="140"/>
    </row>
    <row r="31" spans="1:35" x14ac:dyDescent="0.25">
      <c r="A31" s="123" t="s">
        <v>59</v>
      </c>
      <c r="B31" s="141"/>
      <c r="C31" s="141"/>
      <c r="D31" s="141"/>
      <c r="E31" s="141"/>
      <c r="F31" s="138">
        <f t="shared" si="0"/>
        <v>1.9383611348589378</v>
      </c>
      <c r="G31" s="138">
        <f t="shared" si="0"/>
        <v>0.91774977676356784</v>
      </c>
      <c r="H31" s="139"/>
      <c r="I31" s="139"/>
      <c r="J31" s="138">
        <f t="shared" si="1"/>
        <v>2.5987656503130974</v>
      </c>
      <c r="K31" s="138">
        <f t="shared" si="1"/>
        <v>0.6341247603598289</v>
      </c>
      <c r="M31" s="123" t="s">
        <v>59</v>
      </c>
      <c r="N31" s="141"/>
      <c r="O31" s="141"/>
      <c r="P31" s="141"/>
      <c r="Q31" s="141"/>
      <c r="R31" s="138">
        <f>(T15-R15)/R15*100</f>
        <v>-3.7908135030437191</v>
      </c>
      <c r="S31" s="138">
        <f t="shared" si="2"/>
        <v>12.698412698412698</v>
      </c>
      <c r="T31" s="139"/>
      <c r="U31" s="139"/>
      <c r="V31" s="138">
        <f>(V15-T15)/T15*100</f>
        <v>10.267471958584986</v>
      </c>
      <c r="W31" s="138">
        <f>(W15-U15)/U15*100</f>
        <v>16.901408450704224</v>
      </c>
      <c r="AA31" s="125"/>
      <c r="AF31" s="140"/>
      <c r="AG31" s="140"/>
      <c r="AH31" s="140"/>
      <c r="AI31" s="140"/>
    </row>
    <row r="32" spans="1:35" x14ac:dyDescent="0.25">
      <c r="A32" s="127" t="s">
        <v>38</v>
      </c>
      <c r="B32" s="141"/>
      <c r="C32" s="141"/>
      <c r="D32" s="141"/>
      <c r="E32" s="142"/>
      <c r="F32" s="143">
        <f t="shared" si="0"/>
        <v>-0.34789529843847378</v>
      </c>
      <c r="G32" s="143">
        <f t="shared" si="0"/>
        <v>-0.39515632952696778</v>
      </c>
      <c r="H32" s="144"/>
      <c r="I32" s="144"/>
      <c r="J32" s="138">
        <f t="shared" si="1"/>
        <v>-0.30393968449977909</v>
      </c>
      <c r="K32" s="138">
        <f t="shared" si="1"/>
        <v>-0.47729142991496537</v>
      </c>
      <c r="M32" s="127" t="s">
        <v>38</v>
      </c>
      <c r="N32" s="141"/>
      <c r="O32" s="141"/>
      <c r="P32" s="141"/>
      <c r="Q32" s="142"/>
      <c r="R32" s="143">
        <f t="shared" si="4"/>
        <v>-2.7297156515582106</v>
      </c>
      <c r="S32" s="143">
        <f t="shared" si="2"/>
        <v>-1.9135742660594903</v>
      </c>
      <c r="T32" s="144"/>
      <c r="U32" s="144"/>
      <c r="V32" s="143">
        <f>(V16-T16)/T16*100</f>
        <v>0.3884337736417639</v>
      </c>
      <c r="W32" s="143">
        <f t="shared" si="3"/>
        <v>-3.0868770682076357E-2</v>
      </c>
      <c r="X32" s="145"/>
      <c r="AA32" s="129"/>
      <c r="AF32" s="146"/>
      <c r="AG32" s="146"/>
      <c r="AH32" s="146"/>
      <c r="AI32" s="146"/>
    </row>
    <row r="35" spans="6:31" x14ac:dyDescent="0.25">
      <c r="AE35" s="147"/>
    </row>
    <row r="36" spans="6:31" x14ac:dyDescent="0.25">
      <c r="F36" s="148"/>
      <c r="AE36" s="147"/>
    </row>
    <row r="38" spans="6:31" x14ac:dyDescent="0.25">
      <c r="F38" s="148" t="s">
        <v>65</v>
      </c>
      <c r="N38" s="147" t="s">
        <v>66</v>
      </c>
    </row>
    <row r="55" spans="6:6" x14ac:dyDescent="0.25">
      <c r="F55" s="1" t="s">
        <v>27</v>
      </c>
    </row>
  </sheetData>
  <mergeCells count="12">
    <mergeCell ref="P4:Q4"/>
    <mergeCell ref="R4:S4"/>
    <mergeCell ref="T4:U4"/>
    <mergeCell ref="V4:W4"/>
    <mergeCell ref="J19:K19"/>
    <mergeCell ref="V19:W19"/>
    <mergeCell ref="B4:C4"/>
    <mergeCell ref="D4:E4"/>
    <mergeCell ref="F4:G4"/>
    <mergeCell ref="H4:I4"/>
    <mergeCell ref="J4:K4"/>
    <mergeCell ref="N4:O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R154"/>
  <sheetViews>
    <sheetView tabSelected="1" workbookViewId="0">
      <pane xSplit="1" ySplit="5" topLeftCell="B124" activePane="bottomRight" state="frozen"/>
      <selection activeCell="D42" sqref="D42"/>
      <selection pane="topRight" activeCell="D42" sqref="D42"/>
      <selection pane="bottomLeft" activeCell="D42" sqref="D42"/>
      <selection pane="bottomRight" activeCell="F155" sqref="F155"/>
    </sheetView>
  </sheetViews>
  <sheetFormatPr defaultColWidth="26.28515625" defaultRowHeight="15" x14ac:dyDescent="0.25"/>
  <cols>
    <col min="1" max="2" width="26.28515625" style="1"/>
    <col min="3" max="7" width="5.5703125" style="1" bestFit="1" customWidth="1"/>
    <col min="8" max="8" width="6.42578125" style="1" customWidth="1"/>
    <col min="9" max="9" width="13" style="1" customWidth="1"/>
    <col min="10" max="16" width="11" style="1" customWidth="1"/>
    <col min="17" max="16384" width="26.28515625" style="1"/>
  </cols>
  <sheetData>
    <row r="1" spans="1:8" x14ac:dyDescent="0.25">
      <c r="A1" s="2" t="s">
        <v>68</v>
      </c>
    </row>
    <row r="2" spans="1:8" x14ac:dyDescent="0.25">
      <c r="A2" s="3" t="s">
        <v>69</v>
      </c>
    </row>
    <row r="4" spans="1:8" x14ac:dyDescent="0.25">
      <c r="A4" s="149" t="s">
        <v>70</v>
      </c>
      <c r="B4" s="149" t="s">
        <v>71</v>
      </c>
      <c r="C4" s="67" t="s">
        <v>72</v>
      </c>
      <c r="D4" s="67" t="s">
        <v>45</v>
      </c>
      <c r="E4" s="67" t="s">
        <v>46</v>
      </c>
      <c r="F4" s="67" t="s">
        <v>47</v>
      </c>
      <c r="G4" s="67" t="s">
        <v>48</v>
      </c>
      <c r="H4" s="67" t="s">
        <v>73</v>
      </c>
    </row>
    <row r="5" spans="1:8" x14ac:dyDescent="0.25">
      <c r="A5" s="4" t="s">
        <v>74</v>
      </c>
      <c r="B5" s="4" t="s">
        <v>75</v>
      </c>
      <c r="C5" s="66" t="s">
        <v>71</v>
      </c>
      <c r="D5" s="66" t="s">
        <v>71</v>
      </c>
      <c r="E5" s="66" t="s">
        <v>71</v>
      </c>
      <c r="F5" s="66" t="s">
        <v>71</v>
      </c>
      <c r="G5" s="66" t="s">
        <v>71</v>
      </c>
      <c r="H5" s="66" t="s">
        <v>71</v>
      </c>
    </row>
    <row r="6" spans="1:8" ht="28.5" customHeight="1" x14ac:dyDescent="0.25">
      <c r="A6" s="150" t="s">
        <v>76</v>
      </c>
      <c r="B6" s="151" t="s">
        <v>49</v>
      </c>
      <c r="C6" s="152">
        <v>7.3</v>
      </c>
      <c r="D6" s="152">
        <v>7</v>
      </c>
      <c r="E6" s="152">
        <v>6.8</v>
      </c>
      <c r="F6" s="152">
        <v>6.8</v>
      </c>
      <c r="G6" s="152">
        <v>6.7</v>
      </c>
      <c r="H6" s="152" t="s">
        <v>77</v>
      </c>
    </row>
    <row r="7" spans="1:8" x14ac:dyDescent="0.25">
      <c r="A7" s="150" t="s">
        <v>76</v>
      </c>
      <c r="B7" s="153" t="s">
        <v>37</v>
      </c>
      <c r="C7" s="154">
        <v>6.9</v>
      </c>
      <c r="D7" s="154">
        <v>6.6</v>
      </c>
      <c r="E7" s="154">
        <v>6.4</v>
      </c>
      <c r="F7" s="154">
        <v>6.5</v>
      </c>
      <c r="G7" s="154">
        <v>6.3</v>
      </c>
      <c r="H7" s="154" t="s">
        <v>77</v>
      </c>
    </row>
    <row r="8" spans="1:8" x14ac:dyDescent="0.25">
      <c r="A8" s="150" t="s">
        <v>76</v>
      </c>
      <c r="B8" s="67" t="s">
        <v>3</v>
      </c>
      <c r="C8" s="155">
        <v>6.9</v>
      </c>
      <c r="D8" s="155">
        <v>6.3</v>
      </c>
      <c r="E8" s="155">
        <v>6.4</v>
      </c>
      <c r="F8" s="155">
        <v>6</v>
      </c>
      <c r="G8" s="155">
        <v>6.1</v>
      </c>
      <c r="H8" s="155" t="s">
        <v>77</v>
      </c>
    </row>
    <row r="9" spans="1:8" x14ac:dyDescent="0.25">
      <c r="A9" s="150" t="s">
        <v>76</v>
      </c>
      <c r="B9" s="67" t="s">
        <v>4</v>
      </c>
      <c r="C9" s="155">
        <v>6.9</v>
      </c>
      <c r="D9" s="155">
        <v>6.7</v>
      </c>
      <c r="E9" s="155">
        <v>6.4</v>
      </c>
      <c r="F9" s="155">
        <v>6.6</v>
      </c>
      <c r="G9" s="155">
        <v>6.5</v>
      </c>
      <c r="H9" s="155" t="s">
        <v>77</v>
      </c>
    </row>
    <row r="10" spans="1:8" x14ac:dyDescent="0.25">
      <c r="A10" s="150" t="s">
        <v>76</v>
      </c>
      <c r="B10" s="67" t="s">
        <v>5</v>
      </c>
      <c r="C10" s="155">
        <v>6.9</v>
      </c>
      <c r="D10" s="155">
        <v>6.8</v>
      </c>
      <c r="E10" s="155">
        <v>6.8</v>
      </c>
      <c r="F10" s="155">
        <v>7</v>
      </c>
      <c r="G10" s="155">
        <v>6.6</v>
      </c>
      <c r="H10" s="155" t="s">
        <v>77</v>
      </c>
    </row>
    <row r="11" spans="1:8" ht="15.75" thickBot="1" x14ac:dyDescent="0.3">
      <c r="A11" s="156" t="s">
        <v>76</v>
      </c>
      <c r="B11" s="157" t="s">
        <v>6</v>
      </c>
      <c r="C11" s="158">
        <v>6.7</v>
      </c>
      <c r="D11" s="158">
        <v>6.4</v>
      </c>
      <c r="E11" s="158">
        <v>6.1</v>
      </c>
      <c r="F11" s="158">
        <v>6.4</v>
      </c>
      <c r="G11" s="158">
        <v>6.1</v>
      </c>
      <c r="H11" s="158" t="s">
        <v>77</v>
      </c>
    </row>
    <row r="12" spans="1:8" x14ac:dyDescent="0.25">
      <c r="A12" s="159" t="s">
        <v>78</v>
      </c>
      <c r="B12" s="160" t="s">
        <v>49</v>
      </c>
      <c r="C12" s="161">
        <v>10.6</v>
      </c>
      <c r="D12" s="161">
        <v>10.6</v>
      </c>
      <c r="E12" s="161">
        <v>12.5</v>
      </c>
      <c r="F12" s="161">
        <v>11.9</v>
      </c>
      <c r="G12" s="161">
        <v>12.1</v>
      </c>
      <c r="H12" s="161" t="s">
        <v>77</v>
      </c>
    </row>
    <row r="13" spans="1:8" x14ac:dyDescent="0.25">
      <c r="A13" s="150" t="s">
        <v>78</v>
      </c>
      <c r="B13" s="153" t="s">
        <v>37</v>
      </c>
      <c r="C13" s="154">
        <v>11.3</v>
      </c>
      <c r="D13" s="154">
        <v>11.3</v>
      </c>
      <c r="E13" s="154">
        <v>12.4</v>
      </c>
      <c r="F13" s="154">
        <v>12.7</v>
      </c>
      <c r="G13" s="154">
        <v>13.2</v>
      </c>
      <c r="H13" s="154" t="s">
        <v>77</v>
      </c>
    </row>
    <row r="14" spans="1:8" x14ac:dyDescent="0.25">
      <c r="A14" s="150" t="s">
        <v>78</v>
      </c>
      <c r="B14" s="67" t="s">
        <v>3</v>
      </c>
      <c r="C14" s="155">
        <v>11.6</v>
      </c>
      <c r="D14" s="155">
        <v>12</v>
      </c>
      <c r="E14" s="155">
        <v>12.8</v>
      </c>
      <c r="F14" s="155">
        <v>12.9</v>
      </c>
      <c r="G14" s="155">
        <v>13.6</v>
      </c>
      <c r="H14" s="155" t="s">
        <v>77</v>
      </c>
    </row>
    <row r="15" spans="1:8" x14ac:dyDescent="0.25">
      <c r="A15" s="150" t="s">
        <v>78</v>
      </c>
      <c r="B15" s="67" t="s">
        <v>4</v>
      </c>
      <c r="C15" s="155">
        <v>10.4</v>
      </c>
      <c r="D15" s="155">
        <v>10.9</v>
      </c>
      <c r="E15" s="155">
        <v>12.3</v>
      </c>
      <c r="F15" s="155">
        <v>12.1</v>
      </c>
      <c r="G15" s="155">
        <v>12.9</v>
      </c>
      <c r="H15" s="155" t="s">
        <v>77</v>
      </c>
    </row>
    <row r="16" spans="1:8" x14ac:dyDescent="0.25">
      <c r="A16" s="150" t="s">
        <v>78</v>
      </c>
      <c r="B16" s="67" t="s">
        <v>5</v>
      </c>
      <c r="C16" s="155">
        <v>10.9</v>
      </c>
      <c r="D16" s="155">
        <v>10.6</v>
      </c>
      <c r="E16" s="155">
        <v>12.2</v>
      </c>
      <c r="F16" s="155">
        <v>12.6</v>
      </c>
      <c r="G16" s="155">
        <v>12.7</v>
      </c>
      <c r="H16" s="155" t="s">
        <v>77</v>
      </c>
    </row>
    <row r="17" spans="1:8" ht="15.75" thickBot="1" x14ac:dyDescent="0.3">
      <c r="A17" s="156" t="s">
        <v>78</v>
      </c>
      <c r="B17" s="157" t="s">
        <v>6</v>
      </c>
      <c r="C17" s="158">
        <v>11.9</v>
      </c>
      <c r="D17" s="158">
        <v>11.5</v>
      </c>
      <c r="E17" s="158">
        <v>12.5</v>
      </c>
      <c r="F17" s="158">
        <v>13.2</v>
      </c>
      <c r="G17" s="158">
        <v>13.5</v>
      </c>
      <c r="H17" s="158" t="s">
        <v>77</v>
      </c>
    </row>
    <row r="18" spans="1:8" x14ac:dyDescent="0.25">
      <c r="A18" s="68" t="s">
        <v>79</v>
      </c>
      <c r="B18" s="116" t="s">
        <v>49</v>
      </c>
      <c r="C18" s="162">
        <v>-3.2</v>
      </c>
      <c r="D18" s="162">
        <v>-3.6</v>
      </c>
      <c r="E18" s="162">
        <v>-5.6</v>
      </c>
      <c r="F18" s="162">
        <v>-5.0999999999999996</v>
      </c>
      <c r="G18" s="162">
        <v>-5.4</v>
      </c>
      <c r="H18" s="162" t="s">
        <v>77</v>
      </c>
    </row>
    <row r="19" spans="1:8" x14ac:dyDescent="0.25">
      <c r="A19" s="66" t="s">
        <v>79</v>
      </c>
      <c r="B19" s="67" t="s">
        <v>37</v>
      </c>
      <c r="C19" s="155">
        <v>-4.4000000000000004</v>
      </c>
      <c r="D19" s="155">
        <v>-4.7</v>
      </c>
      <c r="E19" s="155">
        <v>-6.1</v>
      </c>
      <c r="F19" s="155">
        <v>-6.2</v>
      </c>
      <c r="G19" s="155">
        <v>-6.9</v>
      </c>
      <c r="H19" s="155" t="s">
        <v>77</v>
      </c>
    </row>
    <row r="20" spans="1:8" x14ac:dyDescent="0.25">
      <c r="A20" s="66" t="s">
        <v>79</v>
      </c>
      <c r="B20" s="67" t="s">
        <v>3</v>
      </c>
      <c r="C20" s="155">
        <v>-4.7</v>
      </c>
      <c r="D20" s="155">
        <v>-5.7</v>
      </c>
      <c r="E20" s="155">
        <v>-6.4</v>
      </c>
      <c r="F20" s="155">
        <v>-6.9</v>
      </c>
      <c r="G20" s="155">
        <v>-7.4</v>
      </c>
      <c r="H20" s="155" t="s">
        <v>77</v>
      </c>
    </row>
    <row r="21" spans="1:8" x14ac:dyDescent="0.25">
      <c r="A21" s="66" t="s">
        <v>79</v>
      </c>
      <c r="B21" s="67" t="s">
        <v>4</v>
      </c>
      <c r="C21" s="155">
        <v>-3.5</v>
      </c>
      <c r="D21" s="155">
        <v>-4.3</v>
      </c>
      <c r="E21" s="155">
        <v>-5.8</v>
      </c>
      <c r="F21" s="155">
        <v>-5.6</v>
      </c>
      <c r="G21" s="155">
        <v>-6.4</v>
      </c>
      <c r="H21" s="155" t="s">
        <v>77</v>
      </c>
    </row>
    <row r="22" spans="1:8" x14ac:dyDescent="0.25">
      <c r="A22" s="66" t="s">
        <v>79</v>
      </c>
      <c r="B22" s="67" t="s">
        <v>5</v>
      </c>
      <c r="C22" s="155">
        <v>-4</v>
      </c>
      <c r="D22" s="155">
        <v>-3.7</v>
      </c>
      <c r="E22" s="155">
        <v>-5.5</v>
      </c>
      <c r="F22" s="155">
        <v>-5.6</v>
      </c>
      <c r="G22" s="155">
        <v>-6.1</v>
      </c>
      <c r="H22" s="155" t="s">
        <v>77</v>
      </c>
    </row>
    <row r="23" spans="1:8" x14ac:dyDescent="0.25">
      <c r="A23" s="66" t="s">
        <v>79</v>
      </c>
      <c r="B23" s="67" t="s">
        <v>6</v>
      </c>
      <c r="C23" s="155">
        <v>-5.2</v>
      </c>
      <c r="D23" s="155">
        <v>-5.0999999999999996</v>
      </c>
      <c r="E23" s="155">
        <v>-6.5</v>
      </c>
      <c r="F23" s="155">
        <v>-6.8</v>
      </c>
      <c r="G23" s="155">
        <v>-7.4</v>
      </c>
      <c r="H23" s="155" t="s">
        <v>77</v>
      </c>
    </row>
    <row r="24" spans="1:8" x14ac:dyDescent="0.25">
      <c r="A24" s="66" t="s">
        <v>80</v>
      </c>
      <c r="B24" s="67" t="s">
        <v>49</v>
      </c>
      <c r="C24" s="155">
        <v>3.3</v>
      </c>
      <c r="D24" s="155">
        <v>3.1</v>
      </c>
      <c r="E24" s="155">
        <v>1.6</v>
      </c>
      <c r="F24" s="155">
        <v>3.1</v>
      </c>
      <c r="G24" s="155">
        <v>3.2</v>
      </c>
      <c r="H24" s="155" t="s">
        <v>77</v>
      </c>
    </row>
    <row r="25" spans="1:8" x14ac:dyDescent="0.25">
      <c r="A25" s="66" t="s">
        <v>80</v>
      </c>
      <c r="B25" s="67" t="s">
        <v>37</v>
      </c>
      <c r="C25" s="155">
        <v>3</v>
      </c>
      <c r="D25" s="155">
        <v>2.9</v>
      </c>
      <c r="E25" s="155">
        <v>1.4</v>
      </c>
      <c r="F25" s="155">
        <v>2.8</v>
      </c>
      <c r="G25" s="155">
        <v>3</v>
      </c>
      <c r="H25" s="155" t="s">
        <v>77</v>
      </c>
    </row>
    <row r="26" spans="1:8" x14ac:dyDescent="0.25">
      <c r="A26" s="66" t="s">
        <v>80</v>
      </c>
      <c r="B26" s="67" t="s">
        <v>3</v>
      </c>
      <c r="C26" s="155">
        <v>3</v>
      </c>
      <c r="D26" s="155">
        <v>2.9</v>
      </c>
      <c r="E26" s="155">
        <v>1.3</v>
      </c>
      <c r="F26" s="155">
        <v>2.7</v>
      </c>
      <c r="G26" s="155">
        <v>3</v>
      </c>
      <c r="H26" s="155" t="s">
        <v>77</v>
      </c>
    </row>
    <row r="27" spans="1:8" x14ac:dyDescent="0.25">
      <c r="A27" s="66" t="s">
        <v>80</v>
      </c>
      <c r="B27" s="67" t="s">
        <v>4</v>
      </c>
      <c r="C27" s="155">
        <v>3.3</v>
      </c>
      <c r="D27" s="155">
        <v>3.1</v>
      </c>
      <c r="E27" s="155">
        <v>1.4</v>
      </c>
      <c r="F27" s="155">
        <v>2.8</v>
      </c>
      <c r="G27" s="155">
        <v>3.2</v>
      </c>
      <c r="H27" s="155" t="s">
        <v>77</v>
      </c>
    </row>
    <row r="28" spans="1:8" x14ac:dyDescent="0.25">
      <c r="A28" s="66" t="s">
        <v>80</v>
      </c>
      <c r="B28" s="67" t="s">
        <v>5</v>
      </c>
      <c r="C28" s="155">
        <v>2.7</v>
      </c>
      <c r="D28" s="155">
        <v>2.8</v>
      </c>
      <c r="E28" s="155">
        <v>1.3</v>
      </c>
      <c r="F28" s="155">
        <v>2.7</v>
      </c>
      <c r="G28" s="155">
        <v>2.9</v>
      </c>
      <c r="H28" s="155" t="s">
        <v>77</v>
      </c>
    </row>
    <row r="29" spans="1:8" x14ac:dyDescent="0.25">
      <c r="A29" s="66" t="s">
        <v>80</v>
      </c>
      <c r="B29" s="67" t="s">
        <v>6</v>
      </c>
      <c r="C29" s="155">
        <v>3</v>
      </c>
      <c r="D29" s="155">
        <v>2.9</v>
      </c>
      <c r="E29" s="155">
        <v>1.4</v>
      </c>
      <c r="F29" s="155">
        <v>2.8</v>
      </c>
      <c r="G29" s="155">
        <v>3.1</v>
      </c>
      <c r="H29" s="155" t="s">
        <v>77</v>
      </c>
    </row>
    <row r="30" spans="1:8" x14ac:dyDescent="0.25">
      <c r="A30" s="66" t="s">
        <v>81</v>
      </c>
      <c r="B30" s="67" t="s">
        <v>49</v>
      </c>
      <c r="C30" s="155">
        <v>0</v>
      </c>
      <c r="D30" s="155">
        <v>0</v>
      </c>
      <c r="E30" s="155">
        <v>0</v>
      </c>
      <c r="F30" s="155">
        <v>0</v>
      </c>
      <c r="G30" s="155">
        <v>0</v>
      </c>
      <c r="H30" s="155" t="s">
        <v>77</v>
      </c>
    </row>
    <row r="31" spans="1:8" x14ac:dyDescent="0.25">
      <c r="A31" s="66" t="s">
        <v>81</v>
      </c>
      <c r="B31" s="67" t="s">
        <v>37</v>
      </c>
      <c r="C31" s="155">
        <v>-1.2</v>
      </c>
      <c r="D31" s="155">
        <v>-1</v>
      </c>
      <c r="E31" s="155">
        <v>-0.1</v>
      </c>
      <c r="F31" s="155">
        <v>-0.2</v>
      </c>
      <c r="G31" s="155">
        <v>-0.3</v>
      </c>
      <c r="H31" s="155" t="s">
        <v>77</v>
      </c>
    </row>
    <row r="32" spans="1:8" x14ac:dyDescent="0.25">
      <c r="A32" s="66" t="s">
        <v>81</v>
      </c>
      <c r="B32" s="67" t="s">
        <v>3</v>
      </c>
      <c r="C32" s="155">
        <v>-2.8</v>
      </c>
      <c r="D32" s="155">
        <v>-2.4</v>
      </c>
      <c r="E32" s="155">
        <v>-1.1000000000000001</v>
      </c>
      <c r="F32" s="155">
        <v>-1.2</v>
      </c>
      <c r="G32" s="155">
        <v>-1.5</v>
      </c>
      <c r="H32" s="155" t="s">
        <v>77</v>
      </c>
    </row>
    <row r="33" spans="1:8" x14ac:dyDescent="0.25">
      <c r="A33" s="66" t="s">
        <v>81</v>
      </c>
      <c r="B33" s="67" t="s">
        <v>4</v>
      </c>
      <c r="C33" s="155">
        <v>-0.9</v>
      </c>
      <c r="D33" s="155">
        <v>-1.7</v>
      </c>
      <c r="E33" s="155">
        <v>-0.4</v>
      </c>
      <c r="F33" s="155">
        <v>-0.7</v>
      </c>
      <c r="G33" s="155">
        <v>-0.7</v>
      </c>
      <c r="H33" s="155" t="s">
        <v>77</v>
      </c>
    </row>
    <row r="34" spans="1:8" x14ac:dyDescent="0.25">
      <c r="A34" s="66" t="s">
        <v>81</v>
      </c>
      <c r="B34" s="67" t="s">
        <v>5</v>
      </c>
      <c r="C34" s="155">
        <v>1.1000000000000001</v>
      </c>
      <c r="D34" s="155">
        <v>0.4</v>
      </c>
      <c r="E34" s="155">
        <v>1.2</v>
      </c>
      <c r="F34" s="155">
        <v>1.7</v>
      </c>
      <c r="G34" s="155">
        <v>0.6</v>
      </c>
      <c r="H34" s="155" t="s">
        <v>77</v>
      </c>
    </row>
    <row r="35" spans="1:8" x14ac:dyDescent="0.25">
      <c r="A35" s="66" t="s">
        <v>81</v>
      </c>
      <c r="B35" s="67" t="s">
        <v>6</v>
      </c>
      <c r="C35" s="155">
        <v>-2.2999999999999998</v>
      </c>
      <c r="D35" s="155">
        <v>-0.5</v>
      </c>
      <c r="E35" s="155">
        <v>-0.1</v>
      </c>
      <c r="F35" s="155">
        <v>-0.7</v>
      </c>
      <c r="G35" s="155">
        <v>0.3</v>
      </c>
      <c r="H35" s="155" t="s">
        <v>77</v>
      </c>
    </row>
    <row r="36" spans="1:8" x14ac:dyDescent="0.25">
      <c r="A36" s="66" t="s">
        <v>82</v>
      </c>
      <c r="B36" s="67" t="s">
        <v>49</v>
      </c>
      <c r="C36" s="155">
        <v>1.2</v>
      </c>
      <c r="D36" s="155">
        <v>2.6</v>
      </c>
      <c r="E36" s="155">
        <v>1.5</v>
      </c>
      <c r="F36" s="155">
        <v>2.7</v>
      </c>
      <c r="G36" s="155">
        <v>3.9</v>
      </c>
      <c r="H36" s="155" t="s">
        <v>77</v>
      </c>
    </row>
    <row r="37" spans="1:8" x14ac:dyDescent="0.25">
      <c r="A37" s="66" t="s">
        <v>82</v>
      </c>
      <c r="B37" s="67" t="s">
        <v>37</v>
      </c>
      <c r="C37" s="155">
        <v>1.5</v>
      </c>
      <c r="D37" s="155">
        <v>2.4</v>
      </c>
      <c r="E37" s="155">
        <v>1.3</v>
      </c>
      <c r="F37" s="155">
        <v>2.8</v>
      </c>
      <c r="G37" s="155">
        <v>3.6</v>
      </c>
      <c r="H37" s="155" t="s">
        <v>77</v>
      </c>
    </row>
    <row r="38" spans="1:8" x14ac:dyDescent="0.25">
      <c r="A38" s="66" t="s">
        <v>82</v>
      </c>
      <c r="B38" s="67" t="s">
        <v>3</v>
      </c>
      <c r="C38" s="155">
        <v>1.6</v>
      </c>
      <c r="D38" s="155">
        <v>2.6</v>
      </c>
      <c r="E38" s="155">
        <v>1.8</v>
      </c>
      <c r="F38" s="155">
        <v>3.5</v>
      </c>
      <c r="G38" s="155">
        <v>4.4000000000000004</v>
      </c>
      <c r="H38" s="155" t="s">
        <v>77</v>
      </c>
    </row>
    <row r="39" spans="1:8" x14ac:dyDescent="0.25">
      <c r="A39" s="66" t="s">
        <v>82</v>
      </c>
      <c r="B39" s="67" t="s">
        <v>4</v>
      </c>
      <c r="C39" s="155">
        <v>2.5</v>
      </c>
      <c r="D39" s="155">
        <v>2.9</v>
      </c>
      <c r="E39" s="155">
        <v>1.3</v>
      </c>
      <c r="F39" s="155">
        <v>2.8</v>
      </c>
      <c r="G39" s="155">
        <v>4</v>
      </c>
      <c r="H39" s="155" t="s">
        <v>77</v>
      </c>
    </row>
    <row r="40" spans="1:8" x14ac:dyDescent="0.25">
      <c r="A40" s="66" t="s">
        <v>82</v>
      </c>
      <c r="B40" s="67" t="s">
        <v>5</v>
      </c>
      <c r="C40" s="155">
        <v>0.8</v>
      </c>
      <c r="D40" s="155">
        <v>2.7</v>
      </c>
      <c r="E40" s="155">
        <v>1.5</v>
      </c>
      <c r="F40" s="155">
        <v>2.6</v>
      </c>
      <c r="G40" s="155">
        <v>3</v>
      </c>
      <c r="H40" s="155" t="s">
        <v>77</v>
      </c>
    </row>
    <row r="41" spans="1:8" x14ac:dyDescent="0.25">
      <c r="A41" s="66" t="s">
        <v>82</v>
      </c>
      <c r="B41" s="67" t="s">
        <v>6</v>
      </c>
      <c r="C41" s="155">
        <v>1.3</v>
      </c>
      <c r="D41" s="155">
        <v>1.5</v>
      </c>
      <c r="E41" s="155">
        <v>0.9</v>
      </c>
      <c r="F41" s="155">
        <v>2.6</v>
      </c>
      <c r="G41" s="155">
        <v>3.2</v>
      </c>
      <c r="H41" s="155" t="s">
        <v>77</v>
      </c>
    </row>
    <row r="42" spans="1:8" x14ac:dyDescent="0.25">
      <c r="A42" s="66" t="s">
        <v>83</v>
      </c>
      <c r="B42" s="67" t="s">
        <v>49</v>
      </c>
      <c r="C42" s="155" t="s">
        <v>77</v>
      </c>
      <c r="D42" s="155">
        <v>-2.2000000000000002</v>
      </c>
      <c r="E42" s="155">
        <v>-2.6</v>
      </c>
      <c r="F42" s="155">
        <v>-1.9</v>
      </c>
      <c r="G42" s="155">
        <v>-1.5</v>
      </c>
      <c r="H42" s="155" t="s">
        <v>77</v>
      </c>
    </row>
    <row r="43" spans="1:8" x14ac:dyDescent="0.25">
      <c r="A43" s="66" t="s">
        <v>83</v>
      </c>
      <c r="B43" s="67" t="s">
        <v>37</v>
      </c>
      <c r="C43" s="155" t="s">
        <v>77</v>
      </c>
      <c r="D43" s="155">
        <v>-2.2000000000000002</v>
      </c>
      <c r="E43" s="155">
        <v>-5.2</v>
      </c>
      <c r="F43" s="155">
        <v>-2</v>
      </c>
      <c r="G43" s="155">
        <v>-1.3</v>
      </c>
      <c r="H43" s="155" t="s">
        <v>77</v>
      </c>
    </row>
    <row r="44" spans="1:8" x14ac:dyDescent="0.25">
      <c r="A44" s="66" t="s">
        <v>83</v>
      </c>
      <c r="B44" s="67" t="s">
        <v>3</v>
      </c>
      <c r="C44" s="155" t="s">
        <v>77</v>
      </c>
      <c r="D44" s="155">
        <v>-3.3</v>
      </c>
      <c r="E44" s="155">
        <v>-8.1</v>
      </c>
      <c r="F44" s="155">
        <v>-3.3</v>
      </c>
      <c r="G44" s="155">
        <v>-1.7</v>
      </c>
      <c r="H44" s="155" t="s">
        <v>77</v>
      </c>
    </row>
    <row r="45" spans="1:8" x14ac:dyDescent="0.25">
      <c r="A45" s="66" t="s">
        <v>83</v>
      </c>
      <c r="B45" s="67" t="s">
        <v>4</v>
      </c>
      <c r="C45" s="155" t="s">
        <v>77</v>
      </c>
      <c r="D45" s="155">
        <v>-1.7</v>
      </c>
      <c r="E45" s="155">
        <v>-4.3</v>
      </c>
      <c r="F45" s="155">
        <v>-2.1</v>
      </c>
      <c r="G45" s="155">
        <v>-1</v>
      </c>
      <c r="H45" s="155" t="s">
        <v>77</v>
      </c>
    </row>
    <row r="46" spans="1:8" x14ac:dyDescent="0.25">
      <c r="A46" s="66" t="s">
        <v>83</v>
      </c>
      <c r="B46" s="67" t="s">
        <v>5</v>
      </c>
      <c r="C46" s="155" t="s">
        <v>77</v>
      </c>
      <c r="D46" s="155">
        <v>-3.4</v>
      </c>
      <c r="E46" s="155">
        <v>-5.0999999999999996</v>
      </c>
      <c r="F46" s="155">
        <v>-0.9</v>
      </c>
      <c r="G46" s="155">
        <v>-1.7</v>
      </c>
      <c r="H46" s="155" t="s">
        <v>77</v>
      </c>
    </row>
    <row r="47" spans="1:8" x14ac:dyDescent="0.25">
      <c r="A47" s="66" t="s">
        <v>83</v>
      </c>
      <c r="B47" s="67" t="s">
        <v>6</v>
      </c>
      <c r="C47" s="155" t="s">
        <v>77</v>
      </c>
      <c r="D47" s="155">
        <v>-0.8</v>
      </c>
      <c r="E47" s="155">
        <v>-3.9</v>
      </c>
      <c r="F47" s="155">
        <v>-1.9</v>
      </c>
      <c r="G47" s="155">
        <v>-0.8</v>
      </c>
      <c r="H47" s="155" t="s">
        <v>77</v>
      </c>
    </row>
    <row r="48" spans="1:8" x14ac:dyDescent="0.25">
      <c r="A48" s="66" t="s">
        <v>84</v>
      </c>
      <c r="B48" s="67" t="s">
        <v>49</v>
      </c>
      <c r="C48" s="155">
        <v>1.2</v>
      </c>
      <c r="D48" s="155">
        <v>0.4</v>
      </c>
      <c r="E48" s="155">
        <v>-1.1000000000000001</v>
      </c>
      <c r="F48" s="155">
        <v>0.8</v>
      </c>
      <c r="G48" s="155">
        <v>2.4</v>
      </c>
      <c r="H48" s="155" t="s">
        <v>77</v>
      </c>
    </row>
    <row r="49" spans="1:8" x14ac:dyDescent="0.25">
      <c r="A49" s="66" t="s">
        <v>84</v>
      </c>
      <c r="B49" s="67" t="s">
        <v>37</v>
      </c>
      <c r="C49" s="155">
        <v>0.3</v>
      </c>
      <c r="D49" s="155">
        <v>-0.8</v>
      </c>
      <c r="E49" s="155">
        <v>-4</v>
      </c>
      <c r="F49" s="155">
        <v>0.6</v>
      </c>
      <c r="G49" s="155">
        <v>2.1</v>
      </c>
      <c r="H49" s="155" t="s">
        <v>77</v>
      </c>
    </row>
    <row r="50" spans="1:8" x14ac:dyDescent="0.25">
      <c r="A50" s="66" t="s">
        <v>84</v>
      </c>
      <c r="B50" s="67" t="s">
        <v>3</v>
      </c>
      <c r="C50" s="155">
        <v>-1.2</v>
      </c>
      <c r="D50" s="155">
        <v>-3.1</v>
      </c>
      <c r="E50" s="155">
        <v>-7.4</v>
      </c>
      <c r="F50" s="155">
        <v>-1</v>
      </c>
      <c r="G50" s="155">
        <v>1.2</v>
      </c>
      <c r="H50" s="155" t="s">
        <v>77</v>
      </c>
    </row>
    <row r="51" spans="1:8" x14ac:dyDescent="0.25">
      <c r="A51" s="66" t="s">
        <v>84</v>
      </c>
      <c r="B51" s="67" t="s">
        <v>4</v>
      </c>
      <c r="C51" s="155">
        <v>1.6</v>
      </c>
      <c r="D51" s="155">
        <v>-0.5</v>
      </c>
      <c r="E51" s="155">
        <v>-3.4</v>
      </c>
      <c r="F51" s="155">
        <v>0</v>
      </c>
      <c r="G51" s="155">
        <v>2.2999999999999998</v>
      </c>
      <c r="H51" s="155" t="s">
        <v>77</v>
      </c>
    </row>
    <row r="52" spans="1:8" x14ac:dyDescent="0.25">
      <c r="A52" s="66" t="s">
        <v>84</v>
      </c>
      <c r="B52" s="67" t="s">
        <v>5</v>
      </c>
      <c r="C52" s="155">
        <v>1.9</v>
      </c>
      <c r="D52" s="155">
        <v>-0.3</v>
      </c>
      <c r="E52" s="155">
        <v>-2.4</v>
      </c>
      <c r="F52" s="155">
        <v>3.4</v>
      </c>
      <c r="G52" s="155">
        <v>1.9</v>
      </c>
      <c r="H52" s="155" t="s">
        <v>77</v>
      </c>
    </row>
    <row r="53" spans="1:8" x14ac:dyDescent="0.25">
      <c r="A53" s="66" t="s">
        <v>84</v>
      </c>
      <c r="B53" s="67" t="s">
        <v>6</v>
      </c>
      <c r="C53" s="155">
        <v>-1</v>
      </c>
      <c r="D53" s="155">
        <v>0.2</v>
      </c>
      <c r="E53" s="155">
        <v>-3.1</v>
      </c>
      <c r="F53" s="155">
        <v>0</v>
      </c>
      <c r="G53" s="155">
        <v>2.8</v>
      </c>
      <c r="H53" s="155" t="s">
        <v>77</v>
      </c>
    </row>
    <row r="54" spans="1:8" x14ac:dyDescent="0.25">
      <c r="A54" s="66" t="s">
        <v>85</v>
      </c>
      <c r="B54" s="67" t="s">
        <v>49</v>
      </c>
      <c r="C54" s="155">
        <v>-2</v>
      </c>
      <c r="D54" s="155">
        <v>-3.2</v>
      </c>
      <c r="E54" s="155">
        <v>-6.7</v>
      </c>
      <c r="F54" s="155">
        <v>-3.5</v>
      </c>
      <c r="G54" s="155">
        <v>-3</v>
      </c>
      <c r="H54" s="155" t="s">
        <v>77</v>
      </c>
    </row>
    <row r="55" spans="1:8" x14ac:dyDescent="0.25">
      <c r="A55" s="66" t="s">
        <v>85</v>
      </c>
      <c r="B55" s="67" t="s">
        <v>37</v>
      </c>
      <c r="C55" s="155">
        <v>-4.2</v>
      </c>
      <c r="D55" s="155">
        <v>-5.5</v>
      </c>
      <c r="E55" s="155">
        <v>-10.1</v>
      </c>
      <c r="F55" s="155">
        <v>-4</v>
      </c>
      <c r="G55" s="155">
        <v>-4.8</v>
      </c>
      <c r="H55" s="155" t="s">
        <v>77</v>
      </c>
    </row>
    <row r="56" spans="1:8" x14ac:dyDescent="0.25">
      <c r="A56" s="66" t="s">
        <v>85</v>
      </c>
      <c r="B56" s="67" t="s">
        <v>3</v>
      </c>
      <c r="C56" s="155">
        <v>-5.9</v>
      </c>
      <c r="D56" s="155">
        <v>-8.8000000000000007</v>
      </c>
      <c r="E56" s="155">
        <v>-13.8</v>
      </c>
      <c r="F56" s="155">
        <v>-6.4</v>
      </c>
      <c r="G56" s="155">
        <v>-6.3</v>
      </c>
      <c r="H56" s="155" t="s">
        <v>77</v>
      </c>
    </row>
    <row r="57" spans="1:8" x14ac:dyDescent="0.25">
      <c r="A57" s="66" t="s">
        <v>85</v>
      </c>
      <c r="B57" s="67" t="s">
        <v>4</v>
      </c>
      <c r="C57" s="155">
        <v>-2</v>
      </c>
      <c r="D57" s="155">
        <v>-4.8</v>
      </c>
      <c r="E57" s="155">
        <v>-9.1999999999999993</v>
      </c>
      <c r="F57" s="155">
        <v>-4.8</v>
      </c>
      <c r="G57" s="155">
        <v>-4.0999999999999996</v>
      </c>
      <c r="H57" s="155" t="s">
        <v>77</v>
      </c>
    </row>
    <row r="58" spans="1:8" x14ac:dyDescent="0.25">
      <c r="A58" s="66" t="s">
        <v>85</v>
      </c>
      <c r="B58" s="67" t="s">
        <v>5</v>
      </c>
      <c r="C58" s="155">
        <v>-2.1</v>
      </c>
      <c r="D58" s="155">
        <v>-4</v>
      </c>
      <c r="E58" s="155">
        <v>-7.9</v>
      </c>
      <c r="F58" s="155">
        <v>-0.8</v>
      </c>
      <c r="G58" s="155">
        <v>-4.2</v>
      </c>
      <c r="H58" s="155" t="s">
        <v>77</v>
      </c>
    </row>
    <row r="59" spans="1:8" x14ac:dyDescent="0.25">
      <c r="A59" s="66" t="s">
        <v>85</v>
      </c>
      <c r="B59" s="67" t="s">
        <v>6</v>
      </c>
      <c r="C59" s="155">
        <v>-6.2</v>
      </c>
      <c r="D59" s="155">
        <v>-4.9000000000000004</v>
      </c>
      <c r="E59" s="155">
        <v>-9.6</v>
      </c>
      <c r="F59" s="155">
        <v>-4</v>
      </c>
      <c r="G59" s="155">
        <v>-4.7</v>
      </c>
      <c r="H59" s="155" t="s">
        <v>77</v>
      </c>
    </row>
    <row r="60" spans="1:8" x14ac:dyDescent="0.25">
      <c r="A60" s="66" t="s">
        <v>86</v>
      </c>
      <c r="B60" s="67" t="s">
        <v>49</v>
      </c>
      <c r="C60" s="155">
        <v>1.31</v>
      </c>
      <c r="D60" s="155">
        <v>1.27</v>
      </c>
      <c r="E60" s="155">
        <v>1.24</v>
      </c>
      <c r="F60" s="155">
        <v>1.25</v>
      </c>
      <c r="G60" s="155">
        <v>1.24</v>
      </c>
      <c r="H60" s="155" t="s">
        <v>77</v>
      </c>
    </row>
    <row r="61" spans="1:8" x14ac:dyDescent="0.25">
      <c r="A61" s="66" t="s">
        <v>86</v>
      </c>
      <c r="B61" s="67" t="s">
        <v>37</v>
      </c>
      <c r="C61" s="155">
        <v>1.2</v>
      </c>
      <c r="D61" s="155">
        <v>1.17</v>
      </c>
      <c r="E61" s="155">
        <v>1.17</v>
      </c>
      <c r="F61" s="155">
        <v>1.2</v>
      </c>
      <c r="G61" s="155">
        <v>1.18</v>
      </c>
      <c r="H61" s="155" t="s">
        <v>77</v>
      </c>
    </row>
    <row r="62" spans="1:8" x14ac:dyDescent="0.25">
      <c r="A62" s="66" t="s">
        <v>86</v>
      </c>
      <c r="B62" s="67" t="s">
        <v>3</v>
      </c>
      <c r="C62" s="155">
        <v>1.22</v>
      </c>
      <c r="D62" s="155">
        <v>1.1299999999999999</v>
      </c>
      <c r="E62" s="155">
        <v>1.1599999999999999</v>
      </c>
      <c r="F62" s="155">
        <v>1.1100000000000001</v>
      </c>
      <c r="G62" s="155">
        <v>1.1599999999999999</v>
      </c>
      <c r="H62" s="155" t="s">
        <v>77</v>
      </c>
    </row>
    <row r="63" spans="1:8" x14ac:dyDescent="0.25">
      <c r="A63" s="66" t="s">
        <v>86</v>
      </c>
      <c r="B63" s="67" t="s">
        <v>4</v>
      </c>
      <c r="C63" s="155">
        <v>1.18</v>
      </c>
      <c r="D63" s="155">
        <v>1.17</v>
      </c>
      <c r="E63" s="155">
        <v>1.1499999999999999</v>
      </c>
      <c r="F63" s="155">
        <v>1.19</v>
      </c>
      <c r="G63" s="155">
        <v>1.19</v>
      </c>
      <c r="H63" s="155" t="s">
        <v>77</v>
      </c>
    </row>
    <row r="64" spans="1:8" x14ac:dyDescent="0.25">
      <c r="A64" s="66" t="s">
        <v>86</v>
      </c>
      <c r="B64" s="67" t="s">
        <v>5</v>
      </c>
      <c r="C64" s="155">
        <v>1.22</v>
      </c>
      <c r="D64" s="155">
        <v>1.23</v>
      </c>
      <c r="E64" s="155">
        <v>1.24</v>
      </c>
      <c r="F64" s="155">
        <v>1.29</v>
      </c>
      <c r="G64" s="155">
        <v>1.23</v>
      </c>
      <c r="H64" s="155" t="s">
        <v>77</v>
      </c>
    </row>
    <row r="65" spans="1:8" x14ac:dyDescent="0.25">
      <c r="A65" s="66" t="s">
        <v>86</v>
      </c>
      <c r="B65" s="67" t="s">
        <v>6</v>
      </c>
      <c r="C65" s="155">
        <v>1.19</v>
      </c>
      <c r="D65" s="155">
        <v>1.1499999999999999</v>
      </c>
      <c r="E65" s="155">
        <v>1.1200000000000001</v>
      </c>
      <c r="F65" s="155">
        <v>1.21</v>
      </c>
      <c r="G65" s="155">
        <v>1.1499999999999999</v>
      </c>
      <c r="H65" s="155" t="s">
        <v>77</v>
      </c>
    </row>
    <row r="66" spans="1:8" x14ac:dyDescent="0.25">
      <c r="A66" s="66" t="s">
        <v>87</v>
      </c>
      <c r="B66" s="67" t="s">
        <v>49</v>
      </c>
      <c r="C66" s="155">
        <v>32</v>
      </c>
      <c r="D66" s="155">
        <v>32.1</v>
      </c>
      <c r="E66" s="155">
        <v>32.200000000000003</v>
      </c>
      <c r="F66" s="155">
        <v>32.4</v>
      </c>
      <c r="G66" s="155">
        <v>32.4</v>
      </c>
      <c r="H66" s="155" t="s">
        <v>77</v>
      </c>
    </row>
    <row r="67" spans="1:8" x14ac:dyDescent="0.25">
      <c r="A67" s="66" t="s">
        <v>87</v>
      </c>
      <c r="B67" s="67" t="s">
        <v>37</v>
      </c>
      <c r="C67" s="155">
        <v>32.299999999999997</v>
      </c>
      <c r="D67" s="155">
        <v>32.5</v>
      </c>
      <c r="E67" s="155">
        <v>32.5</v>
      </c>
      <c r="F67" s="155">
        <v>32.6</v>
      </c>
      <c r="G67" s="155">
        <v>32.799999999999997</v>
      </c>
      <c r="H67" s="155" t="s">
        <v>77</v>
      </c>
    </row>
    <row r="68" spans="1:8" x14ac:dyDescent="0.25">
      <c r="A68" s="66" t="s">
        <v>87</v>
      </c>
      <c r="B68" s="67" t="s">
        <v>3</v>
      </c>
      <c r="C68" s="155">
        <v>32.299999999999997</v>
      </c>
      <c r="D68" s="155">
        <v>32.6</v>
      </c>
      <c r="E68" s="155">
        <v>32.700000000000003</v>
      </c>
      <c r="F68" s="155">
        <v>32.6</v>
      </c>
      <c r="G68" s="155">
        <v>32.9</v>
      </c>
      <c r="H68" s="155" t="s">
        <v>77</v>
      </c>
    </row>
    <row r="69" spans="1:8" x14ac:dyDescent="0.25">
      <c r="A69" s="66" t="s">
        <v>87</v>
      </c>
      <c r="B69" s="67" t="s">
        <v>4</v>
      </c>
      <c r="C69" s="155">
        <v>32.299999999999997</v>
      </c>
      <c r="D69" s="155">
        <v>32.299999999999997</v>
      </c>
      <c r="E69" s="155">
        <v>32.4</v>
      </c>
      <c r="F69" s="155">
        <v>32.799999999999997</v>
      </c>
      <c r="G69" s="155">
        <v>32.6</v>
      </c>
      <c r="H69" s="155" t="s">
        <v>77</v>
      </c>
    </row>
    <row r="70" spans="1:8" x14ac:dyDescent="0.25">
      <c r="A70" s="66" t="s">
        <v>87</v>
      </c>
      <c r="B70" s="67" t="s">
        <v>5</v>
      </c>
      <c r="C70" s="155">
        <v>32.299999999999997</v>
      </c>
      <c r="D70" s="155">
        <v>32.5</v>
      </c>
      <c r="E70" s="155">
        <v>32.299999999999997</v>
      </c>
      <c r="F70" s="155">
        <v>32.4</v>
      </c>
      <c r="G70" s="155">
        <v>32.6</v>
      </c>
      <c r="H70" s="155" t="s">
        <v>77</v>
      </c>
    </row>
    <row r="71" spans="1:8" x14ac:dyDescent="0.25">
      <c r="A71" s="66" t="s">
        <v>87</v>
      </c>
      <c r="B71" s="67" t="s">
        <v>6</v>
      </c>
      <c r="C71" s="155">
        <v>32.4</v>
      </c>
      <c r="D71" s="155">
        <v>32.6</v>
      </c>
      <c r="E71" s="155">
        <v>32.5</v>
      </c>
      <c r="F71" s="155">
        <v>32.6</v>
      </c>
      <c r="G71" s="155">
        <v>32.9</v>
      </c>
      <c r="H71" s="155" t="s">
        <v>77</v>
      </c>
    </row>
    <row r="72" spans="1:8" x14ac:dyDescent="0.25">
      <c r="A72" s="66" t="s">
        <v>88</v>
      </c>
      <c r="B72" s="67" t="s">
        <v>49</v>
      </c>
      <c r="C72" s="155">
        <v>80.8</v>
      </c>
      <c r="D72" s="155">
        <v>81.099999999999994</v>
      </c>
      <c r="E72" s="155">
        <v>79.8</v>
      </c>
      <c r="F72" s="155">
        <v>80.3</v>
      </c>
      <c r="G72" s="155">
        <v>80.5</v>
      </c>
      <c r="H72" s="155" t="s">
        <v>77</v>
      </c>
    </row>
    <row r="73" spans="1:8" x14ac:dyDescent="0.25">
      <c r="A73" s="66" t="s">
        <v>88</v>
      </c>
      <c r="B73" s="67" t="s">
        <v>37</v>
      </c>
      <c r="C73" s="155">
        <v>80.900000000000006</v>
      </c>
      <c r="D73" s="155">
        <v>81.099999999999994</v>
      </c>
      <c r="E73" s="155">
        <v>80.2</v>
      </c>
      <c r="F73" s="155">
        <v>80.400000000000006</v>
      </c>
      <c r="G73" s="155">
        <v>80.3</v>
      </c>
      <c r="H73" s="155" t="s">
        <v>77</v>
      </c>
    </row>
    <row r="74" spans="1:8" x14ac:dyDescent="0.25">
      <c r="A74" s="66" t="s">
        <v>88</v>
      </c>
      <c r="B74" s="67" t="s">
        <v>3</v>
      </c>
      <c r="C74" s="155">
        <v>81.099999999999994</v>
      </c>
      <c r="D74" s="155">
        <v>80.900000000000006</v>
      </c>
      <c r="E74" s="155">
        <v>80.5</v>
      </c>
      <c r="F74" s="155">
        <v>80.5</v>
      </c>
      <c r="G74" s="155">
        <v>80.2</v>
      </c>
      <c r="H74" s="155" t="s">
        <v>77</v>
      </c>
    </row>
    <row r="75" spans="1:8" x14ac:dyDescent="0.25">
      <c r="A75" s="66" t="s">
        <v>88</v>
      </c>
      <c r="B75" s="67" t="s">
        <v>4</v>
      </c>
      <c r="C75" s="155">
        <v>81</v>
      </c>
      <c r="D75" s="155">
        <v>80.7</v>
      </c>
      <c r="E75" s="155">
        <v>79.8</v>
      </c>
      <c r="F75" s="155">
        <v>80.5</v>
      </c>
      <c r="G75" s="155">
        <v>80.2</v>
      </c>
      <c r="H75" s="155" t="s">
        <v>77</v>
      </c>
    </row>
    <row r="76" spans="1:8" x14ac:dyDescent="0.25">
      <c r="A76" s="66" t="s">
        <v>88</v>
      </c>
      <c r="B76" s="67" t="s">
        <v>5</v>
      </c>
      <c r="C76" s="155">
        <v>80.900000000000006</v>
      </c>
      <c r="D76" s="155">
        <v>81.3</v>
      </c>
      <c r="E76" s="155">
        <v>80.2</v>
      </c>
      <c r="F76" s="155">
        <v>80.099999999999994</v>
      </c>
      <c r="G76" s="155">
        <v>80.5</v>
      </c>
      <c r="H76" s="155" t="s">
        <v>77</v>
      </c>
    </row>
    <row r="77" spans="1:8" x14ac:dyDescent="0.25">
      <c r="A77" s="66" t="s">
        <v>88</v>
      </c>
      <c r="B77" s="67" t="s">
        <v>6</v>
      </c>
      <c r="C77" s="155">
        <v>80.8</v>
      </c>
      <c r="D77" s="155">
        <v>81.5</v>
      </c>
      <c r="E77" s="155">
        <v>80.599999999999994</v>
      </c>
      <c r="F77" s="155">
        <v>80.5</v>
      </c>
      <c r="G77" s="155">
        <v>80.5</v>
      </c>
      <c r="H77" s="155" t="s">
        <v>77</v>
      </c>
    </row>
    <row r="78" spans="1:8" x14ac:dyDescent="0.25">
      <c r="A78" s="66" t="s">
        <v>89</v>
      </c>
      <c r="B78" s="67" t="s">
        <v>49</v>
      </c>
      <c r="C78" s="155">
        <v>19.3</v>
      </c>
      <c r="D78" s="155">
        <v>19.399999999999999</v>
      </c>
      <c r="E78" s="155">
        <v>18.3</v>
      </c>
      <c r="F78" s="155">
        <v>18.8</v>
      </c>
      <c r="G78" s="155">
        <v>18.899999999999999</v>
      </c>
      <c r="H78" s="155" t="s">
        <v>77</v>
      </c>
    </row>
    <row r="79" spans="1:8" x14ac:dyDescent="0.25">
      <c r="A79" s="66" t="s">
        <v>89</v>
      </c>
      <c r="B79" s="67" t="s">
        <v>37</v>
      </c>
      <c r="C79" s="155">
        <v>19.3</v>
      </c>
      <c r="D79" s="155">
        <v>19.600000000000001</v>
      </c>
      <c r="E79" s="155">
        <v>18.8</v>
      </c>
      <c r="F79" s="155">
        <v>18.899999999999999</v>
      </c>
      <c r="G79" s="155">
        <v>18.7</v>
      </c>
      <c r="H79" s="155" t="s">
        <v>77</v>
      </c>
    </row>
    <row r="80" spans="1:8" x14ac:dyDescent="0.25">
      <c r="A80" s="66" t="s">
        <v>89</v>
      </c>
      <c r="B80" s="67" t="s">
        <v>3</v>
      </c>
      <c r="C80" s="155">
        <v>19.5</v>
      </c>
      <c r="D80" s="155">
        <v>19.399999999999999</v>
      </c>
      <c r="E80" s="155">
        <v>19</v>
      </c>
      <c r="F80" s="155">
        <v>19</v>
      </c>
      <c r="G80" s="155">
        <v>18.7</v>
      </c>
      <c r="H80" s="155" t="s">
        <v>77</v>
      </c>
    </row>
    <row r="81" spans="1:8" x14ac:dyDescent="0.25">
      <c r="A81" s="66" t="s">
        <v>89</v>
      </c>
      <c r="B81" s="67" t="s">
        <v>4</v>
      </c>
      <c r="C81" s="155">
        <v>19.399999999999999</v>
      </c>
      <c r="D81" s="155">
        <v>19.5</v>
      </c>
      <c r="E81" s="155">
        <v>18.2</v>
      </c>
      <c r="F81" s="155">
        <v>18.899999999999999</v>
      </c>
      <c r="G81" s="155">
        <v>18.5</v>
      </c>
      <c r="H81" s="155" t="s">
        <v>77</v>
      </c>
    </row>
    <row r="82" spans="1:8" x14ac:dyDescent="0.25">
      <c r="A82" s="66" t="s">
        <v>89</v>
      </c>
      <c r="B82" s="67" t="s">
        <v>5</v>
      </c>
      <c r="C82" s="155">
        <v>19.399999999999999</v>
      </c>
      <c r="D82" s="155">
        <v>19.899999999999999</v>
      </c>
      <c r="E82" s="155">
        <v>18.899999999999999</v>
      </c>
      <c r="F82" s="155">
        <v>18.600000000000001</v>
      </c>
      <c r="G82" s="155">
        <v>18.899999999999999</v>
      </c>
      <c r="H82" s="155" t="s">
        <v>77</v>
      </c>
    </row>
    <row r="83" spans="1:8" x14ac:dyDescent="0.25">
      <c r="A83" s="66" t="s">
        <v>89</v>
      </c>
      <c r="B83" s="67" t="s">
        <v>6</v>
      </c>
      <c r="C83" s="155">
        <v>19.3</v>
      </c>
      <c r="D83" s="155">
        <v>19.899999999999999</v>
      </c>
      <c r="E83" s="155">
        <v>19.3</v>
      </c>
      <c r="F83" s="155">
        <v>19.100000000000001</v>
      </c>
      <c r="G83" s="155">
        <v>19</v>
      </c>
      <c r="H83" s="155" t="s">
        <v>77</v>
      </c>
    </row>
    <row r="84" spans="1:8" x14ac:dyDescent="0.25">
      <c r="A84" s="66" t="s">
        <v>90</v>
      </c>
      <c r="B84" s="67" t="s">
        <v>49</v>
      </c>
      <c r="C84" s="155">
        <v>85.2</v>
      </c>
      <c r="D84" s="155">
        <v>85.4</v>
      </c>
      <c r="E84" s="155">
        <v>84.5</v>
      </c>
      <c r="F84" s="155">
        <v>84.8</v>
      </c>
      <c r="G84" s="155">
        <v>84.8</v>
      </c>
      <c r="H84" s="155" t="s">
        <v>77</v>
      </c>
    </row>
    <row r="85" spans="1:8" x14ac:dyDescent="0.25">
      <c r="A85" s="66" t="s">
        <v>90</v>
      </c>
      <c r="B85" s="67" t="s">
        <v>37</v>
      </c>
      <c r="C85" s="155">
        <v>85.3</v>
      </c>
      <c r="D85" s="155">
        <v>85.6</v>
      </c>
      <c r="E85" s="155">
        <v>85.1</v>
      </c>
      <c r="F85" s="155">
        <v>84.9</v>
      </c>
      <c r="G85" s="155">
        <v>84.9</v>
      </c>
      <c r="H85" s="155" t="s">
        <v>77</v>
      </c>
    </row>
    <row r="86" spans="1:8" x14ac:dyDescent="0.25">
      <c r="A86" s="66" t="s">
        <v>90</v>
      </c>
      <c r="B86" s="67" t="s">
        <v>3</v>
      </c>
      <c r="C86" s="155">
        <v>85.5</v>
      </c>
      <c r="D86" s="155">
        <v>85.1</v>
      </c>
      <c r="E86" s="155">
        <v>84.9</v>
      </c>
      <c r="F86" s="155">
        <v>84.9</v>
      </c>
      <c r="G86" s="155">
        <v>84.5</v>
      </c>
      <c r="H86" s="155" t="s">
        <v>77</v>
      </c>
    </row>
    <row r="87" spans="1:8" x14ac:dyDescent="0.25">
      <c r="A87" s="66" t="s">
        <v>90</v>
      </c>
      <c r="B87" s="67" t="s">
        <v>4</v>
      </c>
      <c r="C87" s="155">
        <v>85.9</v>
      </c>
      <c r="D87" s="155">
        <v>85.9</v>
      </c>
      <c r="E87" s="155">
        <v>85.1</v>
      </c>
      <c r="F87" s="155">
        <v>85.2</v>
      </c>
      <c r="G87" s="155">
        <v>85.3</v>
      </c>
      <c r="H87" s="155" t="s">
        <v>77</v>
      </c>
    </row>
    <row r="88" spans="1:8" x14ac:dyDescent="0.25">
      <c r="A88" s="66" t="s">
        <v>90</v>
      </c>
      <c r="B88" s="67" t="s">
        <v>5</v>
      </c>
      <c r="C88" s="155">
        <v>85.2</v>
      </c>
      <c r="D88" s="155">
        <v>85.9</v>
      </c>
      <c r="E88" s="155">
        <v>84.9</v>
      </c>
      <c r="F88" s="155">
        <v>84.8</v>
      </c>
      <c r="G88" s="155">
        <v>84.8</v>
      </c>
      <c r="H88" s="155" t="s">
        <v>77</v>
      </c>
    </row>
    <row r="89" spans="1:8" x14ac:dyDescent="0.25">
      <c r="A89" s="66" t="s">
        <v>90</v>
      </c>
      <c r="B89" s="67" t="s">
        <v>6</v>
      </c>
      <c r="C89" s="155">
        <v>85.2</v>
      </c>
      <c r="D89" s="155">
        <v>85.5</v>
      </c>
      <c r="E89" s="155">
        <v>85.3</v>
      </c>
      <c r="F89" s="155">
        <v>85</v>
      </c>
      <c r="G89" s="155">
        <v>85.1</v>
      </c>
      <c r="H89" s="155" t="s">
        <v>77</v>
      </c>
    </row>
    <row r="90" spans="1:8" x14ac:dyDescent="0.25">
      <c r="A90" s="66" t="s">
        <v>91</v>
      </c>
      <c r="B90" s="67" t="s">
        <v>49</v>
      </c>
      <c r="C90" s="155">
        <v>22.4</v>
      </c>
      <c r="D90" s="155">
        <v>22.6</v>
      </c>
      <c r="E90" s="155">
        <v>21.7</v>
      </c>
      <c r="F90" s="155">
        <v>22</v>
      </c>
      <c r="G90" s="155">
        <v>21.9</v>
      </c>
      <c r="H90" s="155" t="s">
        <v>77</v>
      </c>
    </row>
    <row r="91" spans="1:8" x14ac:dyDescent="0.25">
      <c r="A91" s="66" t="s">
        <v>91</v>
      </c>
      <c r="B91" s="67" t="s">
        <v>37</v>
      </c>
      <c r="C91" s="155">
        <v>22.7</v>
      </c>
      <c r="D91" s="155">
        <v>22.9</v>
      </c>
      <c r="E91" s="155">
        <v>22.3</v>
      </c>
      <c r="F91" s="155">
        <v>22.2</v>
      </c>
      <c r="G91" s="155">
        <v>22</v>
      </c>
      <c r="H91" s="155" t="s">
        <v>77</v>
      </c>
    </row>
    <row r="92" spans="1:8" x14ac:dyDescent="0.25">
      <c r="A92" s="66" t="s">
        <v>91</v>
      </c>
      <c r="B92" s="67" t="s">
        <v>3</v>
      </c>
      <c r="C92" s="155">
        <v>22.7</v>
      </c>
      <c r="D92" s="155">
        <v>22.5</v>
      </c>
      <c r="E92" s="155">
        <v>22</v>
      </c>
      <c r="F92" s="155">
        <v>22.2</v>
      </c>
      <c r="G92" s="155">
        <v>21.9</v>
      </c>
      <c r="H92" s="155" t="s">
        <v>77</v>
      </c>
    </row>
    <row r="93" spans="1:8" x14ac:dyDescent="0.25">
      <c r="A93" s="66" t="s">
        <v>91</v>
      </c>
      <c r="B93" s="67" t="s">
        <v>4</v>
      </c>
      <c r="C93" s="155">
        <v>23</v>
      </c>
      <c r="D93" s="155">
        <v>22.9</v>
      </c>
      <c r="E93" s="155">
        <v>22.5</v>
      </c>
      <c r="F93" s="155">
        <v>22.4</v>
      </c>
      <c r="G93" s="155">
        <v>22.1</v>
      </c>
      <c r="H93" s="155" t="s">
        <v>77</v>
      </c>
    </row>
    <row r="94" spans="1:8" x14ac:dyDescent="0.25">
      <c r="A94" s="66" t="s">
        <v>91</v>
      </c>
      <c r="B94" s="67" t="s">
        <v>5</v>
      </c>
      <c r="C94" s="155">
        <v>22.7</v>
      </c>
      <c r="D94" s="155">
        <v>23.3</v>
      </c>
      <c r="E94" s="155">
        <v>22.1</v>
      </c>
      <c r="F94" s="155">
        <v>22.1</v>
      </c>
      <c r="G94" s="155">
        <v>21.9</v>
      </c>
      <c r="H94" s="155" t="s">
        <v>77</v>
      </c>
    </row>
    <row r="95" spans="1:8" x14ac:dyDescent="0.25">
      <c r="A95" s="66" t="s">
        <v>91</v>
      </c>
      <c r="B95" s="67" t="s">
        <v>6</v>
      </c>
      <c r="C95" s="155">
        <v>22.4</v>
      </c>
      <c r="D95" s="155">
        <v>22.9</v>
      </c>
      <c r="E95" s="155">
        <v>22.5</v>
      </c>
      <c r="F95" s="155">
        <v>22.2</v>
      </c>
      <c r="G95" s="155">
        <v>22.3</v>
      </c>
      <c r="H95" s="155" t="s">
        <v>77</v>
      </c>
    </row>
    <row r="96" spans="1:8" x14ac:dyDescent="0.25">
      <c r="A96" s="66" t="s">
        <v>92</v>
      </c>
      <c r="B96" s="67" t="s">
        <v>49</v>
      </c>
      <c r="C96" s="155">
        <v>82.9</v>
      </c>
      <c r="D96" s="155">
        <v>83.2</v>
      </c>
      <c r="E96" s="155">
        <v>82.1</v>
      </c>
      <c r="F96" s="155">
        <v>82.5</v>
      </c>
      <c r="G96" s="155">
        <v>82.6</v>
      </c>
      <c r="H96" s="155" t="s">
        <v>77</v>
      </c>
    </row>
    <row r="97" spans="1:8" x14ac:dyDescent="0.25">
      <c r="A97" s="66" t="s">
        <v>92</v>
      </c>
      <c r="B97" s="67" t="s">
        <v>37</v>
      </c>
      <c r="C97" s="155">
        <v>83.1</v>
      </c>
      <c r="D97" s="155">
        <v>83.3</v>
      </c>
      <c r="E97" s="155">
        <v>82.6</v>
      </c>
      <c r="F97" s="155">
        <v>82.6</v>
      </c>
      <c r="G97" s="155">
        <v>82.5</v>
      </c>
      <c r="H97" s="155" t="s">
        <v>77</v>
      </c>
    </row>
    <row r="98" spans="1:8" x14ac:dyDescent="0.25">
      <c r="A98" s="66" t="s">
        <v>92</v>
      </c>
      <c r="B98" s="67" t="s">
        <v>3</v>
      </c>
      <c r="C98" s="155">
        <v>83.3</v>
      </c>
      <c r="D98" s="155">
        <v>83</v>
      </c>
      <c r="E98" s="155">
        <v>82.6</v>
      </c>
      <c r="F98" s="155">
        <v>82.6</v>
      </c>
      <c r="G98" s="155">
        <v>82.3</v>
      </c>
      <c r="H98" s="155" t="s">
        <v>77</v>
      </c>
    </row>
    <row r="99" spans="1:8" x14ac:dyDescent="0.25">
      <c r="A99" s="66" t="s">
        <v>92</v>
      </c>
      <c r="B99" s="67" t="s">
        <v>4</v>
      </c>
      <c r="C99" s="155">
        <v>83.4</v>
      </c>
      <c r="D99" s="155">
        <v>83.2</v>
      </c>
      <c r="E99" s="155">
        <v>82.4</v>
      </c>
      <c r="F99" s="155">
        <v>82.8</v>
      </c>
      <c r="G99" s="155">
        <v>82.7</v>
      </c>
      <c r="H99" s="155" t="s">
        <v>77</v>
      </c>
    </row>
    <row r="100" spans="1:8" x14ac:dyDescent="0.25">
      <c r="A100" s="66" t="s">
        <v>92</v>
      </c>
      <c r="B100" s="67" t="s">
        <v>5</v>
      </c>
      <c r="C100" s="155">
        <v>83</v>
      </c>
      <c r="D100" s="155">
        <v>83.6</v>
      </c>
      <c r="E100" s="155">
        <v>82.5</v>
      </c>
      <c r="F100" s="155">
        <v>82.4</v>
      </c>
      <c r="G100" s="155">
        <v>82.6</v>
      </c>
      <c r="H100" s="155" t="s">
        <v>77</v>
      </c>
    </row>
    <row r="101" spans="1:8" x14ac:dyDescent="0.25">
      <c r="A101" s="66" t="s">
        <v>92</v>
      </c>
      <c r="B101" s="67" t="s">
        <v>6</v>
      </c>
      <c r="C101" s="155">
        <v>82.9</v>
      </c>
      <c r="D101" s="155">
        <v>83.4</v>
      </c>
      <c r="E101" s="155">
        <v>82.9</v>
      </c>
      <c r="F101" s="155">
        <v>82.7</v>
      </c>
      <c r="G101" s="155">
        <v>82.8</v>
      </c>
      <c r="H101" s="155" t="s">
        <v>77</v>
      </c>
    </row>
    <row r="102" spans="1:8" x14ac:dyDescent="0.25">
      <c r="A102" s="66" t="s">
        <v>93</v>
      </c>
      <c r="B102" s="67" t="s">
        <v>49</v>
      </c>
      <c r="C102" s="155">
        <v>20.9</v>
      </c>
      <c r="D102" s="155">
        <v>21</v>
      </c>
      <c r="E102" s="155">
        <v>20</v>
      </c>
      <c r="F102" s="155">
        <v>20.399999999999999</v>
      </c>
      <c r="G102" s="155">
        <v>20.399999999999999</v>
      </c>
      <c r="H102" s="155" t="s">
        <v>77</v>
      </c>
    </row>
    <row r="103" spans="1:8" x14ac:dyDescent="0.25">
      <c r="A103" s="66" t="s">
        <v>93</v>
      </c>
      <c r="B103" s="67" t="s">
        <v>37</v>
      </c>
      <c r="C103" s="155">
        <v>21</v>
      </c>
      <c r="D103" s="155">
        <v>21.3</v>
      </c>
      <c r="E103" s="155">
        <v>20.6</v>
      </c>
      <c r="F103" s="155">
        <v>20.6</v>
      </c>
      <c r="G103" s="155">
        <v>20.399999999999999</v>
      </c>
      <c r="H103" s="155" t="s">
        <v>77</v>
      </c>
    </row>
    <row r="104" spans="1:8" x14ac:dyDescent="0.25">
      <c r="A104" s="66" t="s">
        <v>93</v>
      </c>
      <c r="B104" s="67" t="s">
        <v>3</v>
      </c>
      <c r="C104" s="155">
        <v>21.1</v>
      </c>
      <c r="D104" s="155">
        <v>20.9</v>
      </c>
      <c r="E104" s="155">
        <v>20.5</v>
      </c>
      <c r="F104" s="155">
        <v>20.6</v>
      </c>
      <c r="G104" s="155">
        <v>20.3</v>
      </c>
      <c r="H104" s="155" t="s">
        <v>77</v>
      </c>
    </row>
    <row r="105" spans="1:8" x14ac:dyDescent="0.25">
      <c r="A105" s="66" t="s">
        <v>93</v>
      </c>
      <c r="B105" s="67" t="s">
        <v>4</v>
      </c>
      <c r="C105" s="155">
        <v>21.2</v>
      </c>
      <c r="D105" s="155">
        <v>21.2</v>
      </c>
      <c r="E105" s="155">
        <v>20.399999999999999</v>
      </c>
      <c r="F105" s="155">
        <v>20.7</v>
      </c>
      <c r="G105" s="155">
        <v>20.3</v>
      </c>
      <c r="H105" s="155" t="s">
        <v>77</v>
      </c>
    </row>
    <row r="106" spans="1:8" x14ac:dyDescent="0.25">
      <c r="A106" s="66" t="s">
        <v>93</v>
      </c>
      <c r="B106" s="67" t="s">
        <v>5</v>
      </c>
      <c r="C106" s="155">
        <v>21</v>
      </c>
      <c r="D106" s="155">
        <v>21.6</v>
      </c>
      <c r="E106" s="155">
        <v>20.5</v>
      </c>
      <c r="F106" s="155">
        <v>20.399999999999999</v>
      </c>
      <c r="G106" s="155">
        <v>20.399999999999999</v>
      </c>
      <c r="H106" s="155" t="s">
        <v>77</v>
      </c>
    </row>
    <row r="107" spans="1:8" x14ac:dyDescent="0.25">
      <c r="A107" s="66" t="s">
        <v>93</v>
      </c>
      <c r="B107" s="67" t="s">
        <v>6</v>
      </c>
      <c r="C107" s="155">
        <v>20.9</v>
      </c>
      <c r="D107" s="155">
        <v>21.4</v>
      </c>
      <c r="E107" s="155">
        <v>20.9</v>
      </c>
      <c r="F107" s="155">
        <v>20.7</v>
      </c>
      <c r="G107" s="155">
        <v>20.6</v>
      </c>
      <c r="H107" s="155" t="s">
        <v>77</v>
      </c>
    </row>
    <row r="108" spans="1:8" x14ac:dyDescent="0.25">
      <c r="A108" s="66" t="s">
        <v>94</v>
      </c>
      <c r="B108" s="67" t="s">
        <v>49</v>
      </c>
      <c r="C108" s="155">
        <v>13.4</v>
      </c>
      <c r="D108" s="155">
        <v>13.2</v>
      </c>
      <c r="E108" s="155">
        <v>13</v>
      </c>
      <c r="F108" s="155">
        <v>12.9</v>
      </c>
      <c r="G108" s="155">
        <v>12.7</v>
      </c>
      <c r="H108" s="155">
        <v>12.5</v>
      </c>
    </row>
    <row r="109" spans="1:8" x14ac:dyDescent="0.25">
      <c r="A109" s="66" t="s">
        <v>94</v>
      </c>
      <c r="B109" s="67" t="s">
        <v>37</v>
      </c>
      <c r="C109" s="155">
        <v>12.5</v>
      </c>
      <c r="D109" s="155">
        <v>12.4</v>
      </c>
      <c r="E109" s="155">
        <v>12.2</v>
      </c>
      <c r="F109" s="155">
        <v>12.2</v>
      </c>
      <c r="G109" s="155">
        <v>12.1</v>
      </c>
      <c r="H109" s="155">
        <v>11.9</v>
      </c>
    </row>
    <row r="110" spans="1:8" x14ac:dyDescent="0.25">
      <c r="A110" s="66" t="s">
        <v>94</v>
      </c>
      <c r="B110" s="67" t="s">
        <v>3</v>
      </c>
      <c r="C110" s="155">
        <v>12</v>
      </c>
      <c r="D110" s="155">
        <v>11.9</v>
      </c>
      <c r="E110" s="155">
        <v>11.8</v>
      </c>
      <c r="F110" s="155">
        <v>11.8</v>
      </c>
      <c r="G110" s="155">
        <v>11.6</v>
      </c>
      <c r="H110" s="155">
        <v>11.5</v>
      </c>
    </row>
    <row r="111" spans="1:8" x14ac:dyDescent="0.25">
      <c r="A111" s="66" t="s">
        <v>94</v>
      </c>
      <c r="B111" s="67" t="s">
        <v>4</v>
      </c>
      <c r="C111" s="155">
        <v>12.7</v>
      </c>
      <c r="D111" s="155">
        <v>12.5</v>
      </c>
      <c r="E111" s="155">
        <v>12.3</v>
      </c>
      <c r="F111" s="155">
        <v>12.2</v>
      </c>
      <c r="G111" s="155">
        <v>12.1</v>
      </c>
      <c r="H111" s="155">
        <v>12</v>
      </c>
    </row>
    <row r="112" spans="1:8" x14ac:dyDescent="0.25">
      <c r="A112" s="66" t="s">
        <v>94</v>
      </c>
      <c r="B112" s="67" t="s">
        <v>5</v>
      </c>
      <c r="C112" s="155">
        <v>13.2</v>
      </c>
      <c r="D112" s="155">
        <v>13</v>
      </c>
      <c r="E112" s="155">
        <v>12.8</v>
      </c>
      <c r="F112" s="155">
        <v>12.8</v>
      </c>
      <c r="G112" s="155">
        <v>12.6</v>
      </c>
      <c r="H112" s="155">
        <v>12.4</v>
      </c>
    </row>
    <row r="113" spans="1:18" x14ac:dyDescent="0.25">
      <c r="A113" s="66" t="s">
        <v>94</v>
      </c>
      <c r="B113" s="67" t="s">
        <v>6</v>
      </c>
      <c r="C113" s="155">
        <v>12.4</v>
      </c>
      <c r="D113" s="155">
        <v>12.2</v>
      </c>
      <c r="E113" s="155">
        <v>12.1</v>
      </c>
      <c r="F113" s="155">
        <v>12</v>
      </c>
      <c r="G113" s="155">
        <v>11.9</v>
      </c>
      <c r="H113" s="155">
        <v>11.7</v>
      </c>
    </row>
    <row r="114" spans="1:18" x14ac:dyDescent="0.25">
      <c r="A114" s="66" t="s">
        <v>95</v>
      </c>
      <c r="B114" s="67" t="s">
        <v>49</v>
      </c>
      <c r="C114" s="155">
        <v>64</v>
      </c>
      <c r="D114" s="155">
        <v>64</v>
      </c>
      <c r="E114" s="155">
        <v>63.8</v>
      </c>
      <c r="F114" s="155">
        <v>63.6</v>
      </c>
      <c r="G114" s="155">
        <v>63.5</v>
      </c>
      <c r="H114" s="155">
        <v>63.4</v>
      </c>
    </row>
    <row r="115" spans="1:18" x14ac:dyDescent="0.25">
      <c r="A115" s="66" t="s">
        <v>95</v>
      </c>
      <c r="B115" s="67" t="s">
        <v>37</v>
      </c>
      <c r="C115" s="155">
        <v>63.9</v>
      </c>
      <c r="D115" s="155">
        <v>63.8</v>
      </c>
      <c r="E115" s="155">
        <v>63.5</v>
      </c>
      <c r="F115" s="155">
        <v>63.1</v>
      </c>
      <c r="G115" s="155">
        <v>62.9</v>
      </c>
      <c r="H115" s="155">
        <v>62.8</v>
      </c>
    </row>
    <row r="116" spans="1:18" x14ac:dyDescent="0.25">
      <c r="A116" s="66" t="s">
        <v>95</v>
      </c>
      <c r="B116" s="67" t="s">
        <v>3</v>
      </c>
      <c r="C116" s="155">
        <v>64.3</v>
      </c>
      <c r="D116" s="155">
        <v>64</v>
      </c>
      <c r="E116" s="155">
        <v>63.5</v>
      </c>
      <c r="F116" s="155">
        <v>63</v>
      </c>
      <c r="G116" s="155">
        <v>62.7</v>
      </c>
      <c r="H116" s="155">
        <v>62.5</v>
      </c>
    </row>
    <row r="117" spans="1:18" x14ac:dyDescent="0.25">
      <c r="A117" s="66" t="s">
        <v>95</v>
      </c>
      <c r="B117" s="67" t="s">
        <v>4</v>
      </c>
      <c r="C117" s="155">
        <v>64.599999999999994</v>
      </c>
      <c r="D117" s="155">
        <v>64.5</v>
      </c>
      <c r="E117" s="155">
        <v>64.2</v>
      </c>
      <c r="F117" s="155">
        <v>63.9</v>
      </c>
      <c r="G117" s="155">
        <v>63.7</v>
      </c>
      <c r="H117" s="155">
        <v>63.6</v>
      </c>
    </row>
    <row r="118" spans="1:18" x14ac:dyDescent="0.25">
      <c r="A118" s="66" t="s">
        <v>95</v>
      </c>
      <c r="B118" s="67" t="s">
        <v>5</v>
      </c>
      <c r="C118" s="155">
        <v>63.7</v>
      </c>
      <c r="D118" s="155">
        <v>63.6</v>
      </c>
      <c r="E118" s="155">
        <v>63.5</v>
      </c>
      <c r="F118" s="155">
        <v>63.1</v>
      </c>
      <c r="G118" s="155">
        <v>63.2</v>
      </c>
      <c r="H118" s="155">
        <v>63.1</v>
      </c>
      <c r="R118" s="163" t="s">
        <v>96</v>
      </c>
    </row>
    <row r="119" spans="1:18" x14ac:dyDescent="0.25">
      <c r="A119" s="66" t="s">
        <v>95</v>
      </c>
      <c r="B119" s="67" t="s">
        <v>6</v>
      </c>
      <c r="C119" s="155">
        <v>63.2</v>
      </c>
      <c r="D119" s="155">
        <v>63.1</v>
      </c>
      <c r="E119" s="155">
        <v>62.8</v>
      </c>
      <c r="F119" s="155">
        <v>62.4</v>
      </c>
      <c r="G119" s="155">
        <v>62.3</v>
      </c>
      <c r="H119" s="155">
        <v>62.2</v>
      </c>
      <c r="K119" s="163" t="s">
        <v>97</v>
      </c>
      <c r="L119" s="22"/>
      <c r="M119" s="22"/>
      <c r="N119" s="22"/>
      <c r="O119" s="22"/>
      <c r="P119" s="22"/>
      <c r="R119" s="163" t="s">
        <v>98</v>
      </c>
    </row>
    <row r="120" spans="1:18" x14ac:dyDescent="0.25">
      <c r="A120" s="66" t="s">
        <v>99</v>
      </c>
      <c r="B120" s="67" t="s">
        <v>49</v>
      </c>
      <c r="C120" s="155">
        <v>22.6</v>
      </c>
      <c r="D120" s="155">
        <v>22.9</v>
      </c>
      <c r="E120" s="155">
        <v>23.2</v>
      </c>
      <c r="F120" s="155">
        <v>23.5</v>
      </c>
      <c r="G120" s="155">
        <v>23.8</v>
      </c>
      <c r="H120" s="155">
        <v>24.1</v>
      </c>
      <c r="K120" s="164" t="s">
        <v>100</v>
      </c>
      <c r="L120" s="22"/>
      <c r="M120" s="22"/>
      <c r="N120" s="22"/>
      <c r="O120" s="22"/>
      <c r="P120" s="22"/>
      <c r="R120" s="165" t="s">
        <v>101</v>
      </c>
    </row>
    <row r="121" spans="1:18" x14ac:dyDescent="0.25">
      <c r="A121" s="66" t="s">
        <v>99</v>
      </c>
      <c r="B121" s="67" t="s">
        <v>37</v>
      </c>
      <c r="C121" s="155">
        <v>23.6</v>
      </c>
      <c r="D121" s="155">
        <v>23.9</v>
      </c>
      <c r="E121" s="155">
        <v>24.3</v>
      </c>
      <c r="F121" s="155">
        <v>24.7</v>
      </c>
      <c r="G121" s="155">
        <v>25</v>
      </c>
      <c r="H121" s="155">
        <v>25.3</v>
      </c>
    </row>
    <row r="122" spans="1:18" x14ac:dyDescent="0.25">
      <c r="A122" s="66" t="s">
        <v>99</v>
      </c>
      <c r="B122" s="67" t="s">
        <v>3</v>
      </c>
      <c r="C122" s="155">
        <v>23.7</v>
      </c>
      <c r="D122" s="155">
        <v>24.1</v>
      </c>
      <c r="E122" s="155">
        <v>24.7</v>
      </c>
      <c r="F122" s="155">
        <v>25.2</v>
      </c>
      <c r="G122" s="155">
        <v>25.6</v>
      </c>
      <c r="H122" s="155">
        <v>26</v>
      </c>
    </row>
    <row r="123" spans="1:18" x14ac:dyDescent="0.25">
      <c r="A123" s="66" t="s">
        <v>99</v>
      </c>
      <c r="B123" s="67" t="s">
        <v>4</v>
      </c>
      <c r="C123" s="155">
        <v>22.8</v>
      </c>
      <c r="D123" s="155">
        <v>23.1</v>
      </c>
      <c r="E123" s="155">
        <v>23.5</v>
      </c>
      <c r="F123" s="155">
        <v>23.9</v>
      </c>
      <c r="G123" s="155">
        <v>24.2</v>
      </c>
      <c r="H123" s="155">
        <v>24.5</v>
      </c>
    </row>
    <row r="124" spans="1:18" x14ac:dyDescent="0.25">
      <c r="A124" s="66" t="s">
        <v>99</v>
      </c>
      <c r="B124" s="67" t="s">
        <v>5</v>
      </c>
      <c r="C124" s="155">
        <v>23.1</v>
      </c>
      <c r="D124" s="155">
        <v>23.4</v>
      </c>
      <c r="E124" s="155">
        <v>23.7</v>
      </c>
      <c r="F124" s="155">
        <v>24.1</v>
      </c>
      <c r="G124" s="155">
        <v>24.2</v>
      </c>
      <c r="H124" s="155">
        <v>24.5</v>
      </c>
    </row>
    <row r="125" spans="1:18" x14ac:dyDescent="0.25">
      <c r="A125" s="66" t="s">
        <v>99</v>
      </c>
      <c r="B125" s="67" t="s">
        <v>6</v>
      </c>
      <c r="C125" s="155">
        <v>24.4</v>
      </c>
      <c r="D125" s="155">
        <v>24.7</v>
      </c>
      <c r="E125" s="155">
        <v>25.1</v>
      </c>
      <c r="F125" s="155">
        <v>25.6</v>
      </c>
      <c r="G125" s="155">
        <v>25.9</v>
      </c>
      <c r="H125" s="155">
        <v>26.1</v>
      </c>
    </row>
    <row r="126" spans="1:18" x14ac:dyDescent="0.25">
      <c r="A126" s="166" t="s">
        <v>102</v>
      </c>
      <c r="B126" s="167" t="s">
        <v>49</v>
      </c>
      <c r="C126" s="168">
        <v>56.2</v>
      </c>
      <c r="D126" s="168">
        <v>56.4</v>
      </c>
      <c r="E126" s="168">
        <v>56.7</v>
      </c>
      <c r="F126" s="168">
        <v>57.3</v>
      </c>
      <c r="G126" s="168">
        <v>57.5</v>
      </c>
      <c r="H126" s="168">
        <v>57.6</v>
      </c>
    </row>
    <row r="127" spans="1:18" x14ac:dyDescent="0.25">
      <c r="A127" s="166" t="s">
        <v>102</v>
      </c>
      <c r="B127" s="167" t="s">
        <v>37</v>
      </c>
      <c r="C127" s="168">
        <v>56.5</v>
      </c>
      <c r="D127" s="168">
        <v>56.9</v>
      </c>
      <c r="E127" s="168">
        <v>57.5</v>
      </c>
      <c r="F127" s="168">
        <v>58.6</v>
      </c>
      <c r="G127" s="168">
        <v>58.9</v>
      </c>
      <c r="H127" s="168">
        <v>59.2</v>
      </c>
    </row>
    <row r="128" spans="1:18" x14ac:dyDescent="0.25">
      <c r="A128" s="166" t="s">
        <v>102</v>
      </c>
      <c r="B128" s="67" t="s">
        <v>3</v>
      </c>
      <c r="C128" s="155">
        <v>55.5</v>
      </c>
      <c r="D128" s="155">
        <v>56.3</v>
      </c>
      <c r="E128" s="155">
        <v>57.4</v>
      </c>
      <c r="F128" s="155">
        <v>58.7</v>
      </c>
      <c r="G128" s="169">
        <v>59.4</v>
      </c>
      <c r="H128" s="170">
        <v>60</v>
      </c>
    </row>
    <row r="129" spans="1:18" x14ac:dyDescent="0.25">
      <c r="A129" s="166" t="s">
        <v>102</v>
      </c>
      <c r="B129" s="67" t="s">
        <v>4</v>
      </c>
      <c r="C129" s="155">
        <v>54.9</v>
      </c>
      <c r="D129" s="155">
        <v>55.1</v>
      </c>
      <c r="E129" s="155">
        <v>55.7</v>
      </c>
      <c r="F129" s="155">
        <v>56.5</v>
      </c>
      <c r="G129" s="169">
        <v>57</v>
      </c>
      <c r="H129" s="170">
        <v>57.3</v>
      </c>
    </row>
    <row r="130" spans="1:18" x14ac:dyDescent="0.25">
      <c r="A130" s="166" t="s">
        <v>102</v>
      </c>
      <c r="B130" s="67" t="s">
        <v>5</v>
      </c>
      <c r="C130" s="155">
        <v>57.1</v>
      </c>
      <c r="D130" s="155">
        <v>57.1</v>
      </c>
      <c r="E130" s="155">
        <v>57.5</v>
      </c>
      <c r="F130" s="155">
        <v>58.4</v>
      </c>
      <c r="G130" s="169">
        <v>58.3</v>
      </c>
      <c r="H130" s="170">
        <v>58.5</v>
      </c>
    </row>
    <row r="131" spans="1:18" x14ac:dyDescent="0.25">
      <c r="A131" s="166" t="s">
        <v>102</v>
      </c>
      <c r="B131" s="67" t="s">
        <v>6</v>
      </c>
      <c r="C131" s="155">
        <v>58.2</v>
      </c>
      <c r="D131" s="155">
        <v>58.5</v>
      </c>
      <c r="E131" s="155">
        <v>59.2</v>
      </c>
      <c r="F131" s="155">
        <v>60.3</v>
      </c>
      <c r="G131" s="169">
        <v>60.6</v>
      </c>
      <c r="H131" s="170">
        <v>60.7</v>
      </c>
    </row>
    <row r="132" spans="1:18" x14ac:dyDescent="0.25">
      <c r="A132" s="166" t="s">
        <v>103</v>
      </c>
      <c r="B132" s="167" t="s">
        <v>49</v>
      </c>
      <c r="C132" s="168">
        <v>35.4</v>
      </c>
      <c r="D132" s="168">
        <v>35.799999999999997</v>
      </c>
      <c r="E132" s="168">
        <v>36.4</v>
      </c>
      <c r="F132" s="168">
        <v>37</v>
      </c>
      <c r="G132" s="168">
        <v>37.5</v>
      </c>
      <c r="H132" s="168">
        <v>38</v>
      </c>
    </row>
    <row r="133" spans="1:18" x14ac:dyDescent="0.25">
      <c r="A133" s="166" t="s">
        <v>103</v>
      </c>
      <c r="B133" s="167" t="s">
        <v>37</v>
      </c>
      <c r="C133" s="168">
        <v>36.9</v>
      </c>
      <c r="D133" s="168">
        <v>37.4</v>
      </c>
      <c r="E133" s="168">
        <v>38.299999999999997</v>
      </c>
      <c r="F133" s="168">
        <v>39.200000000000003</v>
      </c>
      <c r="G133" s="168">
        <v>39.700000000000003</v>
      </c>
      <c r="H133" s="168">
        <v>40.299999999999997</v>
      </c>
    </row>
    <row r="134" spans="1:18" x14ac:dyDescent="0.25">
      <c r="A134" s="166" t="s">
        <v>103</v>
      </c>
      <c r="B134" s="67" t="s">
        <v>3</v>
      </c>
      <c r="C134" s="155">
        <v>36.9</v>
      </c>
      <c r="D134" s="155">
        <v>37.700000000000003</v>
      </c>
      <c r="E134" s="155">
        <v>38.9</v>
      </c>
      <c r="F134" s="155">
        <v>40</v>
      </c>
      <c r="G134" s="155">
        <v>40.9</v>
      </c>
      <c r="H134" s="155">
        <v>41.6</v>
      </c>
    </row>
    <row r="135" spans="1:18" x14ac:dyDescent="0.25">
      <c r="A135" s="166" t="s">
        <v>103</v>
      </c>
      <c r="B135" s="67" t="s">
        <v>4</v>
      </c>
      <c r="C135" s="155">
        <v>35.299999999999997</v>
      </c>
      <c r="D135" s="155">
        <v>35.799999999999997</v>
      </c>
      <c r="E135" s="155">
        <v>36.6</v>
      </c>
      <c r="F135" s="155">
        <v>37.299999999999997</v>
      </c>
      <c r="G135" s="155">
        <v>38</v>
      </c>
      <c r="H135" s="155">
        <v>38.5</v>
      </c>
      <c r="K135" s="163" t="s">
        <v>104</v>
      </c>
      <c r="R135" s="163" t="s">
        <v>105</v>
      </c>
    </row>
    <row r="136" spans="1:18" x14ac:dyDescent="0.25">
      <c r="A136" s="166" t="s">
        <v>103</v>
      </c>
      <c r="B136" s="67" t="s">
        <v>5</v>
      </c>
      <c r="C136" s="155">
        <v>36.4</v>
      </c>
      <c r="D136" s="155">
        <v>36.700000000000003</v>
      </c>
      <c r="E136" s="155">
        <v>37.4</v>
      </c>
      <c r="F136" s="155">
        <v>38.1</v>
      </c>
      <c r="G136" s="155">
        <v>38.299999999999997</v>
      </c>
      <c r="H136" s="155">
        <v>38.799999999999997</v>
      </c>
      <c r="K136" s="163" t="s">
        <v>98</v>
      </c>
      <c r="R136" s="163" t="s">
        <v>98</v>
      </c>
    </row>
    <row r="137" spans="1:18" x14ac:dyDescent="0.25">
      <c r="A137" s="166" t="s">
        <v>103</v>
      </c>
      <c r="B137" s="67" t="s">
        <v>6</v>
      </c>
      <c r="C137" s="155">
        <v>38.6</v>
      </c>
      <c r="D137" s="155">
        <v>39.200000000000003</v>
      </c>
      <c r="E137" s="155">
        <v>40</v>
      </c>
      <c r="F137" s="155">
        <v>41</v>
      </c>
      <c r="G137" s="155">
        <v>41.5</v>
      </c>
      <c r="H137" s="155">
        <v>42</v>
      </c>
      <c r="K137" s="165" t="s">
        <v>106</v>
      </c>
    </row>
    <row r="138" spans="1:18" x14ac:dyDescent="0.25">
      <c r="A138" s="166" t="s">
        <v>107</v>
      </c>
      <c r="B138" s="167" t="s">
        <v>49</v>
      </c>
      <c r="C138" s="168">
        <v>169.5</v>
      </c>
      <c r="D138" s="168">
        <v>174</v>
      </c>
      <c r="E138" s="168">
        <v>179.4</v>
      </c>
      <c r="F138" s="168">
        <v>182.6</v>
      </c>
      <c r="G138" s="168">
        <v>187.6</v>
      </c>
      <c r="H138" s="168">
        <v>193.3</v>
      </c>
    </row>
    <row r="139" spans="1:18" x14ac:dyDescent="0.25">
      <c r="A139" s="166" t="s">
        <v>107</v>
      </c>
      <c r="B139" s="167" t="s">
        <v>37</v>
      </c>
      <c r="C139" s="168">
        <v>187.8</v>
      </c>
      <c r="D139" s="168">
        <v>192.5</v>
      </c>
      <c r="E139" s="168">
        <v>198.5</v>
      </c>
      <c r="F139" s="168">
        <v>202.5</v>
      </c>
      <c r="G139" s="168">
        <v>207.3</v>
      </c>
      <c r="H139" s="168">
        <v>212.8</v>
      </c>
    </row>
    <row r="140" spans="1:18" x14ac:dyDescent="0.25">
      <c r="A140" s="166" t="s">
        <v>107</v>
      </c>
      <c r="B140" s="67" t="s">
        <v>3</v>
      </c>
      <c r="C140" s="155">
        <v>198.5</v>
      </c>
      <c r="D140" s="155">
        <v>202.9</v>
      </c>
      <c r="E140" s="155">
        <v>209.7</v>
      </c>
      <c r="F140" s="155">
        <v>214.1</v>
      </c>
      <c r="G140" s="169">
        <v>220.5</v>
      </c>
      <c r="H140" s="170">
        <v>225.7</v>
      </c>
    </row>
    <row r="141" spans="1:18" x14ac:dyDescent="0.25">
      <c r="A141" s="166" t="s">
        <v>107</v>
      </c>
      <c r="B141" s="67" t="s">
        <v>4</v>
      </c>
      <c r="C141" s="155">
        <v>179.8</v>
      </c>
      <c r="D141" s="155">
        <v>184.8</v>
      </c>
      <c r="E141" s="155">
        <v>191.2</v>
      </c>
      <c r="F141" s="155">
        <v>195.2</v>
      </c>
      <c r="G141" s="169">
        <v>199.2</v>
      </c>
      <c r="H141" s="170">
        <v>204.3</v>
      </c>
    </row>
    <row r="142" spans="1:18" x14ac:dyDescent="0.25">
      <c r="A142" s="166" t="s">
        <v>107</v>
      </c>
      <c r="B142" s="67" t="s">
        <v>5</v>
      </c>
      <c r="C142" s="155">
        <v>175.6</v>
      </c>
      <c r="D142" s="155">
        <v>179.8</v>
      </c>
      <c r="E142" s="155">
        <v>185.2</v>
      </c>
      <c r="F142" s="155">
        <v>188</v>
      </c>
      <c r="G142" s="169">
        <v>191.7</v>
      </c>
      <c r="H142" s="170">
        <v>197.3</v>
      </c>
    </row>
    <row r="143" spans="1:18" x14ac:dyDescent="0.25">
      <c r="A143" s="166" t="s">
        <v>107</v>
      </c>
      <c r="B143" s="67" t="s">
        <v>6</v>
      </c>
      <c r="C143" s="155">
        <v>197</v>
      </c>
      <c r="D143" s="155">
        <v>202.1</v>
      </c>
      <c r="E143" s="155">
        <v>207.8</v>
      </c>
      <c r="F143" s="155">
        <v>212.7</v>
      </c>
      <c r="G143" s="169">
        <v>218</v>
      </c>
      <c r="H143" s="170">
        <v>223.9</v>
      </c>
    </row>
    <row r="144" spans="1:18" x14ac:dyDescent="0.25">
      <c r="A144" s="166" t="s">
        <v>108</v>
      </c>
      <c r="B144" s="167" t="s">
        <v>49</v>
      </c>
      <c r="C144" s="168">
        <v>45.2</v>
      </c>
      <c r="D144" s="168">
        <v>45.5</v>
      </c>
      <c r="E144" s="168">
        <v>45.7</v>
      </c>
      <c r="F144" s="168">
        <v>45.9</v>
      </c>
      <c r="G144" s="168">
        <v>46.2</v>
      </c>
      <c r="H144" s="168">
        <v>46.4</v>
      </c>
    </row>
    <row r="145" spans="1:11" x14ac:dyDescent="0.25">
      <c r="A145" s="166" t="s">
        <v>108</v>
      </c>
      <c r="B145" s="167" t="s">
        <v>37</v>
      </c>
      <c r="C145" s="168">
        <v>45.9</v>
      </c>
      <c r="D145" s="168">
        <v>46.2</v>
      </c>
      <c r="E145" s="168">
        <v>46.5</v>
      </c>
      <c r="F145" s="168">
        <v>46.8</v>
      </c>
      <c r="G145" s="168">
        <v>47</v>
      </c>
      <c r="H145" s="168">
        <v>47.2</v>
      </c>
    </row>
    <row r="146" spans="1:11" x14ac:dyDescent="0.25">
      <c r="A146" s="166" t="s">
        <v>108</v>
      </c>
      <c r="B146" s="67" t="s">
        <v>3</v>
      </c>
      <c r="C146" s="155">
        <v>46.3</v>
      </c>
      <c r="D146" s="155">
        <v>46.6</v>
      </c>
      <c r="E146" s="155">
        <v>46.9</v>
      </c>
      <c r="F146" s="155">
        <v>47.1</v>
      </c>
      <c r="G146" s="169">
        <v>47.4</v>
      </c>
      <c r="H146" s="170">
        <v>47.6</v>
      </c>
    </row>
    <row r="147" spans="1:11" x14ac:dyDescent="0.25">
      <c r="A147" s="166" t="s">
        <v>108</v>
      </c>
      <c r="B147" s="67" t="s">
        <v>4</v>
      </c>
      <c r="C147" s="155">
        <v>45.5</v>
      </c>
      <c r="D147" s="155">
        <v>45.8</v>
      </c>
      <c r="E147" s="155">
        <v>46.2</v>
      </c>
      <c r="F147" s="155">
        <v>46.4</v>
      </c>
      <c r="G147" s="169">
        <v>46.6</v>
      </c>
      <c r="H147" s="170">
        <v>46.8</v>
      </c>
    </row>
    <row r="148" spans="1:11" x14ac:dyDescent="0.25">
      <c r="A148" s="166" t="s">
        <v>108</v>
      </c>
      <c r="B148" s="67" t="s">
        <v>5</v>
      </c>
      <c r="C148" s="155">
        <v>45.5</v>
      </c>
      <c r="D148" s="155">
        <v>45.8</v>
      </c>
      <c r="E148" s="155">
        <v>46.1</v>
      </c>
      <c r="F148" s="155">
        <v>46.3</v>
      </c>
      <c r="G148" s="169">
        <v>46.5</v>
      </c>
      <c r="H148" s="170">
        <v>46.7</v>
      </c>
    </row>
    <row r="149" spans="1:11" x14ac:dyDescent="0.25">
      <c r="A149" s="166" t="s">
        <v>108</v>
      </c>
      <c r="B149" s="67" t="s">
        <v>6</v>
      </c>
      <c r="C149" s="155">
        <v>46.3</v>
      </c>
      <c r="D149" s="155">
        <v>46.5</v>
      </c>
      <c r="E149" s="155">
        <v>46.8</v>
      </c>
      <c r="F149" s="155">
        <v>47.1</v>
      </c>
      <c r="G149" s="169">
        <v>47.4</v>
      </c>
      <c r="H149" s="170">
        <v>47.5</v>
      </c>
    </row>
    <row r="152" spans="1:11" x14ac:dyDescent="0.25">
      <c r="K152" s="1" t="s">
        <v>27</v>
      </c>
    </row>
    <row r="154" spans="1:11" x14ac:dyDescent="0.25">
      <c r="K154" s="171" t="s">
        <v>109</v>
      </c>
    </row>
  </sheetData>
  <mergeCells count="26">
    <mergeCell ref="A120:A125"/>
    <mergeCell ref="A126:A131"/>
    <mergeCell ref="A132:A137"/>
    <mergeCell ref="A138:A143"/>
    <mergeCell ref="A144:A149"/>
    <mergeCell ref="A84:A89"/>
    <mergeCell ref="A90:A95"/>
    <mergeCell ref="A96:A101"/>
    <mergeCell ref="A102:A107"/>
    <mergeCell ref="A108:A113"/>
    <mergeCell ref="A114:A119"/>
    <mergeCell ref="A48:A53"/>
    <mergeCell ref="A54:A59"/>
    <mergeCell ref="A60:A65"/>
    <mergeCell ref="A66:A71"/>
    <mergeCell ref="A72:A77"/>
    <mergeCell ref="A78:A83"/>
    <mergeCell ref="A12:A17"/>
    <mergeCell ref="A18:A23"/>
    <mergeCell ref="A24:A29"/>
    <mergeCell ref="A30:A35"/>
    <mergeCell ref="A36:A41"/>
    <mergeCell ref="A42:A47"/>
    <mergeCell ref="A4:B4"/>
    <mergeCell ref="C5:H5"/>
    <mergeCell ref="A6:A11"/>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Popres serie storica</vt:lpstr>
      <vt:lpstr>Tab indicatori </vt:lpstr>
      <vt:lpstr>PopRes e PopStran</vt:lpstr>
      <vt:lpstr>Variazione pop</vt:lpstr>
      <vt:lpstr>Graf Indicatori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2023-04-20T11:34:30Z</dcterms:modified>
</cp:coreProperties>
</file>