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" sheetId="5" r:id="rId1"/>
    <sheet name="Riepiloghi e grafici" sheetId="6" r:id="rId2"/>
    <sheet name="Grafici" sheetId="7" r:id="rId3"/>
    <sheet name="Tamponi" sheetId="2" r:id="rId4"/>
    <sheet name="Casi" sheetId="3" r:id="rId5"/>
    <sheet name="P su T" sheetId="4" r:id="rId6"/>
  </sheets>
  <externalReferences>
    <externalReference r:id="rId7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6" l="1"/>
  <c r="B9" i="7"/>
  <c r="H19" i="6"/>
  <c r="H27" i="5"/>
  <c r="F27" i="5"/>
  <c r="D27" i="5"/>
  <c r="C27" i="5"/>
  <c r="B27" i="5"/>
  <c r="F9" i="7" l="1"/>
  <c r="E9" i="7"/>
  <c r="D9" i="7"/>
  <c r="C9" i="7"/>
  <c r="H34" i="6"/>
  <c r="G34" i="6"/>
  <c r="F34" i="6"/>
  <c r="E34" i="6"/>
  <c r="D34" i="6"/>
  <c r="C34" i="6"/>
  <c r="B34" i="6"/>
  <c r="H29" i="6"/>
  <c r="H31" i="6" s="1"/>
  <c r="G29" i="6"/>
  <c r="G31" i="6" s="1"/>
  <c r="F29" i="6"/>
  <c r="F31" i="6" s="1"/>
  <c r="E29" i="6"/>
  <c r="E31" i="6" s="1"/>
  <c r="D29" i="6"/>
  <c r="D31" i="6" s="1"/>
  <c r="C29" i="6"/>
  <c r="C31" i="6" s="1"/>
  <c r="B29" i="6"/>
  <c r="B31" i="6" s="1"/>
  <c r="H17" i="6"/>
  <c r="G17" i="6"/>
  <c r="G33" i="6" s="1"/>
  <c r="G35" i="6" s="1"/>
  <c r="F17" i="6"/>
  <c r="F33" i="6" s="1"/>
  <c r="F35" i="6" s="1"/>
  <c r="E17" i="6"/>
  <c r="E33" i="6" s="1"/>
  <c r="E35" i="6" s="1"/>
  <c r="D17" i="6"/>
  <c r="D19" i="6" s="1"/>
  <c r="C17" i="6"/>
  <c r="C33" i="6" s="1"/>
  <c r="C35" i="6" s="1"/>
  <c r="B17" i="6"/>
  <c r="B33" i="6" s="1"/>
  <c r="B35" i="6" s="1"/>
  <c r="E19" i="6" l="1"/>
  <c r="D33" i="6"/>
  <c r="D35" i="6" s="1"/>
  <c r="H33" i="6"/>
  <c r="B19" i="6"/>
  <c r="F19" i="6"/>
  <c r="C19" i="6"/>
  <c r="G19" i="6"/>
  <c r="J45" i="5" l="1"/>
  <c r="J44" i="5"/>
  <c r="J43" i="5"/>
  <c r="J39" i="5"/>
  <c r="J38" i="5"/>
  <c r="J37" i="5"/>
  <c r="G27" i="5"/>
  <c r="E27" i="5"/>
  <c r="P8" i="5" s="1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Q9" i="5"/>
  <c r="P9" i="5"/>
  <c r="O9" i="5"/>
  <c r="N9" i="5"/>
  <c r="I9" i="5"/>
  <c r="Q8" i="5"/>
  <c r="O8" i="5"/>
  <c r="N8" i="5"/>
  <c r="I8" i="5"/>
  <c r="I7" i="5"/>
  <c r="I6" i="5"/>
  <c r="H8" i="2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F916" i="3"/>
  <c r="E916" i="3"/>
  <c r="C916" i="3"/>
  <c r="B916" i="3"/>
  <c r="F915" i="3"/>
  <c r="E915" i="3"/>
  <c r="C915" i="3"/>
  <c r="B915" i="3"/>
  <c r="F914" i="3"/>
  <c r="E914" i="3"/>
  <c r="C914" i="3"/>
  <c r="B914" i="3"/>
  <c r="F913" i="3"/>
  <c r="E913" i="3"/>
  <c r="C913" i="3"/>
  <c r="B913" i="3"/>
  <c r="F912" i="3"/>
  <c r="E912" i="3"/>
  <c r="C912" i="3"/>
  <c r="B912" i="3"/>
  <c r="F911" i="3"/>
  <c r="E911" i="3"/>
  <c r="C911" i="3"/>
  <c r="B911" i="3"/>
  <c r="F910" i="3"/>
  <c r="E910" i="3"/>
  <c r="C910" i="3"/>
  <c r="B910" i="3"/>
  <c r="F909" i="3"/>
  <c r="E909" i="3"/>
  <c r="C909" i="3"/>
  <c r="B909" i="3"/>
  <c r="F908" i="3"/>
  <c r="E908" i="3"/>
  <c r="C908" i="3"/>
  <c r="B908" i="3"/>
  <c r="F907" i="3"/>
  <c r="E907" i="3"/>
  <c r="C907" i="3"/>
  <c r="B907" i="3"/>
  <c r="F906" i="3"/>
  <c r="E906" i="3"/>
  <c r="C906" i="3"/>
  <c r="B906" i="3"/>
  <c r="F905" i="3"/>
  <c r="E905" i="3"/>
  <c r="C905" i="3"/>
  <c r="B905" i="3"/>
  <c r="F904" i="3"/>
  <c r="E904" i="3"/>
  <c r="C904" i="3"/>
  <c r="B904" i="3"/>
  <c r="F903" i="3"/>
  <c r="E903" i="3"/>
  <c r="C903" i="3"/>
  <c r="B903" i="3"/>
  <c r="F902" i="3"/>
  <c r="E902" i="3"/>
  <c r="C902" i="3"/>
  <c r="B902" i="3"/>
  <c r="F901" i="3"/>
  <c r="E901" i="3"/>
  <c r="C901" i="3"/>
  <c r="B901" i="3"/>
  <c r="F900" i="3"/>
  <c r="E900" i="3"/>
  <c r="C900" i="3"/>
  <c r="B900" i="3"/>
  <c r="F899" i="3"/>
  <c r="E899" i="3"/>
  <c r="C899" i="3"/>
  <c r="B899" i="3"/>
  <c r="F898" i="3"/>
  <c r="E898" i="3"/>
  <c r="C898" i="3"/>
  <c r="B898" i="3"/>
  <c r="F897" i="3"/>
  <c r="E897" i="3"/>
  <c r="C897" i="3"/>
  <c r="B897" i="3"/>
  <c r="F896" i="3"/>
  <c r="E896" i="3"/>
  <c r="C896" i="3"/>
  <c r="B896" i="3"/>
  <c r="F895" i="3"/>
  <c r="E895" i="3"/>
  <c r="C895" i="3"/>
  <c r="B895" i="3"/>
  <c r="F894" i="3"/>
  <c r="E894" i="3"/>
  <c r="C894" i="3"/>
  <c r="B894" i="3"/>
  <c r="F893" i="3"/>
  <c r="E893" i="3"/>
  <c r="C893" i="3"/>
  <c r="B893" i="3"/>
  <c r="F892" i="3"/>
  <c r="E892" i="3"/>
  <c r="C892" i="3"/>
  <c r="B892" i="3"/>
  <c r="F891" i="3"/>
  <c r="E891" i="3"/>
  <c r="C891" i="3"/>
  <c r="B891" i="3"/>
  <c r="F890" i="3"/>
  <c r="E890" i="3"/>
  <c r="C890" i="3"/>
  <c r="B890" i="3"/>
  <c r="F889" i="3"/>
  <c r="E889" i="3"/>
  <c r="C889" i="3"/>
  <c r="B889" i="3"/>
  <c r="F888" i="3"/>
  <c r="E888" i="3"/>
  <c r="C888" i="3"/>
  <c r="B888" i="3"/>
  <c r="F887" i="3"/>
  <c r="E887" i="3"/>
  <c r="C887" i="3"/>
  <c r="B887" i="3"/>
  <c r="F886" i="3"/>
  <c r="E886" i="3"/>
  <c r="C886" i="3"/>
  <c r="B886" i="3"/>
  <c r="F885" i="3"/>
  <c r="E885" i="3"/>
  <c r="C885" i="3"/>
  <c r="B885" i="3"/>
  <c r="F884" i="3"/>
  <c r="E884" i="3"/>
  <c r="C884" i="3"/>
  <c r="B884" i="3"/>
  <c r="F883" i="3"/>
  <c r="E883" i="3"/>
  <c r="C883" i="3"/>
  <c r="B883" i="3"/>
  <c r="F882" i="3"/>
  <c r="E882" i="3"/>
  <c r="C882" i="3"/>
  <c r="B882" i="3"/>
  <c r="F881" i="3"/>
  <c r="E881" i="3"/>
  <c r="C881" i="3"/>
  <c r="B881" i="3"/>
  <c r="F880" i="3"/>
  <c r="E880" i="3"/>
  <c r="C880" i="3"/>
  <c r="B880" i="3"/>
  <c r="F879" i="3"/>
  <c r="E879" i="3"/>
  <c r="C879" i="3"/>
  <c r="B879" i="3"/>
  <c r="F878" i="3"/>
  <c r="E878" i="3"/>
  <c r="C878" i="3"/>
  <c r="B878" i="3"/>
  <c r="F877" i="3"/>
  <c r="E877" i="3"/>
  <c r="C877" i="3"/>
  <c r="B877" i="3"/>
  <c r="F876" i="3"/>
  <c r="E876" i="3"/>
  <c r="C876" i="3"/>
  <c r="B876" i="3"/>
  <c r="F875" i="3"/>
  <c r="E875" i="3"/>
  <c r="C875" i="3"/>
  <c r="B875" i="3"/>
  <c r="F874" i="3"/>
  <c r="E874" i="3"/>
  <c r="C874" i="3"/>
  <c r="B874" i="3"/>
  <c r="F873" i="3"/>
  <c r="E873" i="3"/>
  <c r="C873" i="3"/>
  <c r="B873" i="3"/>
  <c r="F872" i="3"/>
  <c r="E872" i="3"/>
  <c r="C872" i="3"/>
  <c r="B872" i="3"/>
  <c r="F871" i="3"/>
  <c r="E871" i="3"/>
  <c r="C871" i="3"/>
  <c r="B871" i="3"/>
  <c r="F870" i="3"/>
  <c r="E870" i="3"/>
  <c r="C870" i="3"/>
  <c r="B870" i="3"/>
  <c r="F869" i="3"/>
  <c r="E869" i="3"/>
  <c r="C869" i="3"/>
  <c r="B869" i="3"/>
  <c r="F868" i="3"/>
  <c r="E868" i="3"/>
  <c r="C868" i="3"/>
  <c r="B868" i="3"/>
  <c r="F867" i="3"/>
  <c r="E867" i="3"/>
  <c r="C867" i="3"/>
  <c r="B867" i="3"/>
  <c r="F866" i="3"/>
  <c r="E866" i="3"/>
  <c r="C866" i="3"/>
  <c r="B866" i="3"/>
  <c r="F865" i="3"/>
  <c r="E865" i="3"/>
  <c r="C865" i="3"/>
  <c r="B865" i="3"/>
  <c r="F864" i="3"/>
  <c r="E864" i="3"/>
  <c r="C864" i="3"/>
  <c r="B864" i="3"/>
  <c r="F863" i="3"/>
  <c r="E863" i="3"/>
  <c r="C863" i="3"/>
  <c r="B863" i="3"/>
  <c r="F862" i="3"/>
  <c r="E862" i="3"/>
  <c r="C862" i="3"/>
  <c r="B862" i="3"/>
  <c r="F861" i="3"/>
  <c r="E861" i="3"/>
  <c r="C861" i="3"/>
  <c r="B861" i="3"/>
  <c r="F860" i="3"/>
  <c r="E860" i="3"/>
  <c r="C860" i="3"/>
  <c r="B860" i="3"/>
  <c r="F859" i="3"/>
  <c r="E859" i="3"/>
  <c r="C859" i="3"/>
  <c r="B859" i="3"/>
  <c r="F858" i="3"/>
  <c r="E858" i="3"/>
  <c r="C858" i="3"/>
  <c r="B858" i="3"/>
  <c r="F857" i="3"/>
  <c r="E857" i="3"/>
  <c r="C857" i="3"/>
  <c r="B857" i="3"/>
  <c r="F856" i="3"/>
  <c r="E856" i="3"/>
  <c r="C856" i="3"/>
  <c r="B856" i="3"/>
  <c r="F855" i="3"/>
  <c r="E855" i="3"/>
  <c r="C855" i="3"/>
  <c r="B855" i="3"/>
  <c r="F854" i="3"/>
  <c r="E854" i="3"/>
  <c r="C854" i="3"/>
  <c r="B854" i="3"/>
  <c r="F853" i="3"/>
  <c r="E853" i="3"/>
  <c r="C853" i="3"/>
  <c r="B853" i="3"/>
  <c r="F852" i="3"/>
  <c r="E852" i="3"/>
  <c r="C852" i="3"/>
  <c r="B852" i="3"/>
  <c r="F851" i="3"/>
  <c r="E851" i="3"/>
  <c r="C851" i="3"/>
  <c r="B851" i="3"/>
  <c r="F850" i="3"/>
  <c r="E850" i="3"/>
  <c r="C850" i="3"/>
  <c r="B850" i="3"/>
  <c r="F849" i="3"/>
  <c r="E849" i="3"/>
  <c r="C849" i="3"/>
  <c r="B849" i="3"/>
  <c r="F848" i="3"/>
  <c r="E848" i="3"/>
  <c r="C848" i="3"/>
  <c r="B848" i="3"/>
  <c r="F847" i="3"/>
  <c r="E847" i="3"/>
  <c r="C847" i="3"/>
  <c r="B847" i="3"/>
  <c r="F846" i="3"/>
  <c r="E846" i="3"/>
  <c r="C846" i="3"/>
  <c r="B846" i="3"/>
  <c r="F845" i="3"/>
  <c r="E845" i="3"/>
  <c r="C845" i="3"/>
  <c r="B845" i="3"/>
  <c r="F844" i="3"/>
  <c r="E844" i="3"/>
  <c r="C844" i="3"/>
  <c r="B844" i="3"/>
  <c r="F843" i="3"/>
  <c r="E843" i="3"/>
  <c r="C843" i="3"/>
  <c r="B843" i="3"/>
  <c r="F842" i="3"/>
  <c r="E842" i="3"/>
  <c r="C842" i="3"/>
  <c r="B842" i="3"/>
  <c r="F841" i="3"/>
  <c r="E841" i="3"/>
  <c r="C841" i="3"/>
  <c r="B841" i="3"/>
  <c r="F840" i="3"/>
  <c r="E840" i="3"/>
  <c r="C840" i="3"/>
  <c r="B840" i="3"/>
  <c r="F839" i="3"/>
  <c r="E839" i="3"/>
  <c r="C839" i="3"/>
  <c r="B839" i="3"/>
  <c r="F838" i="3"/>
  <c r="E838" i="3"/>
  <c r="C838" i="3"/>
  <c r="B838" i="3"/>
  <c r="F837" i="3"/>
  <c r="E837" i="3"/>
  <c r="C837" i="3"/>
  <c r="B837" i="3"/>
  <c r="F836" i="3"/>
  <c r="E836" i="3"/>
  <c r="C836" i="3"/>
  <c r="B836" i="3"/>
  <c r="F835" i="3"/>
  <c r="E835" i="3"/>
  <c r="C835" i="3"/>
  <c r="B835" i="3"/>
  <c r="F834" i="3"/>
  <c r="E834" i="3"/>
  <c r="C834" i="3"/>
  <c r="B834" i="3"/>
  <c r="F833" i="3"/>
  <c r="E833" i="3"/>
  <c r="C833" i="3"/>
  <c r="B833" i="3"/>
  <c r="F832" i="3"/>
  <c r="E832" i="3"/>
  <c r="C832" i="3"/>
  <c r="B832" i="3"/>
  <c r="F831" i="3"/>
  <c r="E831" i="3"/>
  <c r="C831" i="3"/>
  <c r="B831" i="3"/>
  <c r="F830" i="3"/>
  <c r="E830" i="3"/>
  <c r="C830" i="3"/>
  <c r="B830" i="3"/>
  <c r="F829" i="3"/>
  <c r="E829" i="3"/>
  <c r="C829" i="3"/>
  <c r="B829" i="3"/>
  <c r="F828" i="3"/>
  <c r="E828" i="3"/>
  <c r="C828" i="3"/>
  <c r="B828" i="3"/>
  <c r="F827" i="3"/>
  <c r="E827" i="3"/>
  <c r="C827" i="3"/>
  <c r="B827" i="3"/>
  <c r="F826" i="3"/>
  <c r="E826" i="3"/>
  <c r="C826" i="3"/>
  <c r="B826" i="3"/>
  <c r="F825" i="3"/>
  <c r="I13" i="3" s="1"/>
  <c r="M13" i="3" s="1"/>
  <c r="E825" i="3"/>
  <c r="C825" i="3"/>
  <c r="H13" i="3" s="1"/>
  <c r="L13" i="3" s="1"/>
  <c r="B825" i="3"/>
  <c r="M12" i="3"/>
  <c r="I12" i="3"/>
  <c r="H12" i="3"/>
  <c r="L12" i="3" s="1"/>
  <c r="M11" i="3"/>
  <c r="I11" i="3"/>
  <c r="H11" i="3"/>
  <c r="L11" i="3" s="1"/>
  <c r="M10" i="3"/>
  <c r="I10" i="3"/>
  <c r="H10" i="3"/>
  <c r="L10" i="3" s="1"/>
  <c r="M9" i="3"/>
  <c r="I9" i="3"/>
  <c r="H9" i="3"/>
  <c r="L9" i="3" s="1"/>
  <c r="M8" i="3"/>
  <c r="I8" i="3"/>
  <c r="H8" i="3"/>
  <c r="L8" i="3" s="1"/>
  <c r="M7" i="3"/>
  <c r="I7" i="3"/>
  <c r="H7" i="3"/>
  <c r="L7" i="3" s="1"/>
  <c r="M6" i="3"/>
  <c r="I6" i="3"/>
  <c r="H6" i="3"/>
  <c r="L6" i="3" s="1"/>
  <c r="M5" i="3"/>
  <c r="I5" i="3"/>
  <c r="H5" i="3"/>
  <c r="L5" i="3" s="1"/>
  <c r="M4" i="3"/>
  <c r="I4" i="3"/>
  <c r="H4" i="3"/>
  <c r="L4" i="3" s="1"/>
  <c r="F916" i="2"/>
  <c r="E916" i="2"/>
  <c r="C916" i="2"/>
  <c r="B916" i="2"/>
  <c r="F915" i="2"/>
  <c r="E915" i="2"/>
  <c r="C915" i="2"/>
  <c r="B915" i="2"/>
  <c r="F914" i="2"/>
  <c r="E914" i="2"/>
  <c r="C914" i="2"/>
  <c r="B914" i="2"/>
  <c r="F913" i="2"/>
  <c r="E913" i="2"/>
  <c r="C913" i="2"/>
  <c r="B913" i="2"/>
  <c r="F912" i="2"/>
  <c r="E912" i="2"/>
  <c r="C912" i="2"/>
  <c r="B912" i="2"/>
  <c r="F911" i="2"/>
  <c r="E911" i="2"/>
  <c r="C911" i="2"/>
  <c r="B911" i="2"/>
  <c r="F910" i="2"/>
  <c r="E910" i="2"/>
  <c r="C910" i="2"/>
  <c r="B910" i="2"/>
  <c r="F909" i="2"/>
  <c r="E909" i="2"/>
  <c r="C909" i="2"/>
  <c r="B909" i="2"/>
  <c r="F908" i="2"/>
  <c r="E908" i="2"/>
  <c r="C908" i="2"/>
  <c r="B908" i="2"/>
  <c r="F907" i="2"/>
  <c r="E907" i="2"/>
  <c r="C907" i="2"/>
  <c r="B907" i="2"/>
  <c r="F906" i="2"/>
  <c r="E906" i="2"/>
  <c r="C906" i="2"/>
  <c r="B906" i="2"/>
  <c r="F905" i="2"/>
  <c r="E905" i="2"/>
  <c r="C905" i="2"/>
  <c r="B905" i="2"/>
  <c r="F904" i="2"/>
  <c r="E904" i="2"/>
  <c r="C904" i="2"/>
  <c r="B904" i="2"/>
  <c r="F903" i="2"/>
  <c r="E903" i="2"/>
  <c r="C903" i="2"/>
  <c r="B903" i="2"/>
  <c r="F902" i="2"/>
  <c r="E902" i="2"/>
  <c r="C902" i="2"/>
  <c r="B902" i="2"/>
  <c r="F901" i="2"/>
  <c r="E901" i="2"/>
  <c r="C901" i="2"/>
  <c r="B901" i="2"/>
  <c r="F900" i="2"/>
  <c r="E900" i="2"/>
  <c r="C900" i="2"/>
  <c r="B900" i="2"/>
  <c r="F899" i="2"/>
  <c r="E899" i="2"/>
  <c r="C899" i="2"/>
  <c r="B899" i="2"/>
  <c r="F898" i="2"/>
  <c r="E898" i="2"/>
  <c r="C898" i="2"/>
  <c r="B898" i="2"/>
  <c r="F897" i="2"/>
  <c r="E897" i="2"/>
  <c r="C897" i="2"/>
  <c r="B897" i="2"/>
  <c r="F896" i="2"/>
  <c r="E896" i="2"/>
  <c r="C896" i="2"/>
  <c r="B896" i="2"/>
  <c r="F895" i="2"/>
  <c r="E895" i="2"/>
  <c r="C895" i="2"/>
  <c r="B895" i="2"/>
  <c r="F894" i="2"/>
  <c r="E894" i="2"/>
  <c r="C894" i="2"/>
  <c r="B894" i="2"/>
  <c r="F893" i="2"/>
  <c r="E893" i="2"/>
  <c r="C893" i="2"/>
  <c r="B893" i="2"/>
  <c r="F892" i="2"/>
  <c r="E892" i="2"/>
  <c r="C892" i="2"/>
  <c r="B892" i="2"/>
  <c r="F891" i="2"/>
  <c r="E891" i="2"/>
  <c r="C891" i="2"/>
  <c r="B891" i="2"/>
  <c r="F890" i="2"/>
  <c r="E890" i="2"/>
  <c r="C890" i="2"/>
  <c r="B890" i="2"/>
  <c r="F889" i="2"/>
  <c r="E889" i="2"/>
  <c r="C889" i="2"/>
  <c r="B889" i="2"/>
  <c r="F888" i="2"/>
  <c r="E888" i="2"/>
  <c r="C888" i="2"/>
  <c r="B888" i="2"/>
  <c r="F887" i="2"/>
  <c r="E887" i="2"/>
  <c r="C887" i="2"/>
  <c r="B887" i="2"/>
  <c r="F886" i="2"/>
  <c r="E886" i="2"/>
  <c r="C886" i="2"/>
  <c r="B886" i="2"/>
  <c r="F885" i="2"/>
  <c r="E885" i="2"/>
  <c r="C885" i="2"/>
  <c r="B885" i="2"/>
  <c r="F884" i="2"/>
  <c r="E884" i="2"/>
  <c r="C884" i="2"/>
  <c r="B884" i="2"/>
  <c r="F883" i="2"/>
  <c r="E883" i="2"/>
  <c r="C883" i="2"/>
  <c r="B883" i="2"/>
  <c r="F882" i="2"/>
  <c r="E882" i="2"/>
  <c r="C882" i="2"/>
  <c r="B882" i="2"/>
  <c r="F881" i="2"/>
  <c r="E881" i="2"/>
  <c r="C881" i="2"/>
  <c r="B881" i="2"/>
  <c r="F880" i="2"/>
  <c r="E880" i="2"/>
  <c r="C880" i="2"/>
  <c r="B880" i="2"/>
  <c r="F879" i="2"/>
  <c r="E879" i="2"/>
  <c r="C879" i="2"/>
  <c r="B879" i="2"/>
  <c r="F878" i="2"/>
  <c r="E878" i="2"/>
  <c r="C878" i="2"/>
  <c r="B878" i="2"/>
  <c r="F877" i="2"/>
  <c r="E877" i="2"/>
  <c r="C877" i="2"/>
  <c r="B877" i="2"/>
  <c r="F876" i="2"/>
  <c r="E876" i="2"/>
  <c r="C876" i="2"/>
  <c r="B876" i="2"/>
  <c r="F875" i="2"/>
  <c r="E875" i="2"/>
  <c r="C875" i="2"/>
  <c r="B875" i="2"/>
  <c r="F874" i="2"/>
  <c r="E874" i="2"/>
  <c r="C874" i="2"/>
  <c r="B874" i="2"/>
  <c r="F873" i="2"/>
  <c r="E873" i="2"/>
  <c r="C873" i="2"/>
  <c r="B873" i="2"/>
  <c r="F872" i="2"/>
  <c r="E872" i="2"/>
  <c r="C872" i="2"/>
  <c r="B872" i="2"/>
  <c r="F871" i="2"/>
  <c r="E871" i="2"/>
  <c r="C871" i="2"/>
  <c r="B871" i="2"/>
  <c r="F870" i="2"/>
  <c r="E870" i="2"/>
  <c r="C870" i="2"/>
  <c r="B870" i="2"/>
  <c r="F869" i="2"/>
  <c r="E869" i="2"/>
  <c r="C869" i="2"/>
  <c r="B869" i="2"/>
  <c r="F868" i="2"/>
  <c r="E868" i="2"/>
  <c r="C868" i="2"/>
  <c r="B868" i="2"/>
  <c r="F867" i="2"/>
  <c r="E867" i="2"/>
  <c r="C867" i="2"/>
  <c r="B867" i="2"/>
  <c r="F866" i="2"/>
  <c r="E866" i="2"/>
  <c r="C866" i="2"/>
  <c r="B866" i="2"/>
  <c r="F865" i="2"/>
  <c r="E865" i="2"/>
  <c r="C865" i="2"/>
  <c r="B865" i="2"/>
  <c r="F864" i="2"/>
  <c r="E864" i="2"/>
  <c r="C864" i="2"/>
  <c r="B864" i="2"/>
  <c r="F863" i="2"/>
  <c r="E863" i="2"/>
  <c r="C863" i="2"/>
  <c r="B863" i="2"/>
  <c r="F862" i="2"/>
  <c r="E862" i="2"/>
  <c r="C862" i="2"/>
  <c r="B862" i="2"/>
  <c r="F861" i="2"/>
  <c r="E861" i="2"/>
  <c r="C861" i="2"/>
  <c r="B861" i="2"/>
  <c r="F860" i="2"/>
  <c r="E860" i="2"/>
  <c r="C860" i="2"/>
  <c r="B860" i="2"/>
  <c r="F859" i="2"/>
  <c r="E859" i="2"/>
  <c r="C859" i="2"/>
  <c r="B859" i="2"/>
  <c r="F858" i="2"/>
  <c r="E858" i="2"/>
  <c r="C858" i="2"/>
  <c r="B858" i="2"/>
  <c r="F857" i="2"/>
  <c r="E857" i="2"/>
  <c r="C857" i="2"/>
  <c r="B857" i="2"/>
  <c r="F856" i="2"/>
  <c r="E856" i="2"/>
  <c r="C856" i="2"/>
  <c r="B856" i="2"/>
  <c r="F855" i="2"/>
  <c r="E855" i="2"/>
  <c r="C855" i="2"/>
  <c r="B855" i="2"/>
  <c r="F854" i="2"/>
  <c r="E854" i="2"/>
  <c r="C854" i="2"/>
  <c r="B854" i="2"/>
  <c r="F853" i="2"/>
  <c r="E853" i="2"/>
  <c r="C853" i="2"/>
  <c r="B853" i="2"/>
  <c r="F852" i="2"/>
  <c r="E852" i="2"/>
  <c r="C852" i="2"/>
  <c r="B852" i="2"/>
  <c r="F851" i="2"/>
  <c r="E851" i="2"/>
  <c r="C851" i="2"/>
  <c r="B851" i="2"/>
  <c r="F850" i="2"/>
  <c r="E850" i="2"/>
  <c r="C850" i="2"/>
  <c r="B850" i="2"/>
  <c r="F849" i="2"/>
  <c r="E849" i="2"/>
  <c r="C849" i="2"/>
  <c r="B849" i="2"/>
  <c r="F848" i="2"/>
  <c r="E848" i="2"/>
  <c r="C848" i="2"/>
  <c r="B848" i="2"/>
  <c r="F847" i="2"/>
  <c r="E847" i="2"/>
  <c r="C847" i="2"/>
  <c r="B847" i="2"/>
  <c r="F846" i="2"/>
  <c r="E846" i="2"/>
  <c r="C846" i="2"/>
  <c r="B846" i="2"/>
  <c r="F845" i="2"/>
  <c r="E845" i="2"/>
  <c r="C845" i="2"/>
  <c r="B845" i="2"/>
  <c r="F844" i="2"/>
  <c r="E844" i="2"/>
  <c r="C844" i="2"/>
  <c r="B844" i="2"/>
  <c r="F843" i="2"/>
  <c r="E843" i="2"/>
  <c r="C843" i="2"/>
  <c r="B843" i="2"/>
  <c r="F842" i="2"/>
  <c r="E842" i="2"/>
  <c r="C842" i="2"/>
  <c r="B842" i="2"/>
  <c r="F841" i="2"/>
  <c r="E841" i="2"/>
  <c r="C841" i="2"/>
  <c r="B841" i="2"/>
  <c r="F840" i="2"/>
  <c r="E840" i="2"/>
  <c r="C840" i="2"/>
  <c r="B840" i="2"/>
  <c r="F839" i="2"/>
  <c r="E839" i="2"/>
  <c r="C839" i="2"/>
  <c r="B839" i="2"/>
  <c r="F838" i="2"/>
  <c r="E838" i="2"/>
  <c r="C838" i="2"/>
  <c r="B838" i="2"/>
  <c r="F837" i="2"/>
  <c r="E837" i="2"/>
  <c r="C837" i="2"/>
  <c r="B837" i="2"/>
  <c r="F836" i="2"/>
  <c r="E836" i="2"/>
  <c r="C836" i="2"/>
  <c r="B836" i="2"/>
  <c r="F835" i="2"/>
  <c r="E835" i="2"/>
  <c r="C835" i="2"/>
  <c r="B835" i="2"/>
  <c r="F834" i="2"/>
  <c r="E834" i="2"/>
  <c r="C834" i="2"/>
  <c r="B834" i="2"/>
  <c r="F833" i="2"/>
  <c r="E833" i="2"/>
  <c r="C833" i="2"/>
  <c r="B833" i="2"/>
  <c r="F832" i="2"/>
  <c r="E832" i="2"/>
  <c r="C832" i="2"/>
  <c r="B832" i="2"/>
  <c r="F831" i="2"/>
  <c r="E831" i="2"/>
  <c r="C831" i="2"/>
  <c r="B831" i="2"/>
  <c r="F830" i="2"/>
  <c r="E830" i="2"/>
  <c r="C830" i="2"/>
  <c r="B830" i="2"/>
  <c r="F829" i="2"/>
  <c r="E829" i="2"/>
  <c r="C829" i="2"/>
  <c r="B829" i="2"/>
  <c r="F828" i="2"/>
  <c r="E828" i="2"/>
  <c r="C828" i="2"/>
  <c r="B828" i="2"/>
  <c r="F827" i="2"/>
  <c r="E827" i="2"/>
  <c r="C827" i="2"/>
  <c r="B827" i="2"/>
  <c r="F826" i="2"/>
  <c r="E826" i="2"/>
  <c r="C826" i="2"/>
  <c r="B826" i="2"/>
  <c r="F825" i="2"/>
  <c r="I13" i="2" s="1"/>
  <c r="M13" i="2" s="1"/>
  <c r="E825" i="2"/>
  <c r="C825" i="2"/>
  <c r="B825" i="2"/>
  <c r="H13" i="2"/>
  <c r="L13" i="2" s="1"/>
  <c r="I12" i="2"/>
  <c r="M12" i="2" s="1"/>
  <c r="H12" i="2"/>
  <c r="L12" i="2" s="1"/>
  <c r="L11" i="2"/>
  <c r="I11" i="2"/>
  <c r="M11" i="2" s="1"/>
  <c r="H11" i="2"/>
  <c r="I10" i="2"/>
  <c r="M10" i="2" s="1"/>
  <c r="H10" i="2"/>
  <c r="L10" i="2" s="1"/>
  <c r="I9" i="2"/>
  <c r="M9" i="2" s="1"/>
  <c r="H9" i="2"/>
  <c r="L9" i="2" s="1"/>
  <c r="L8" i="2"/>
  <c r="I8" i="2"/>
  <c r="M8" i="2" s="1"/>
  <c r="I7" i="2"/>
  <c r="M7" i="2" s="1"/>
  <c r="H7" i="2"/>
  <c r="L7" i="2" s="1"/>
  <c r="I6" i="2"/>
  <c r="M6" i="2" s="1"/>
  <c r="H6" i="2"/>
  <c r="L6" i="2" s="1"/>
  <c r="I5" i="2"/>
  <c r="M5" i="2" s="1"/>
  <c r="H5" i="2"/>
  <c r="L5" i="2" s="1"/>
  <c r="I4" i="2"/>
  <c r="M4" i="2" s="1"/>
  <c r="H4" i="2"/>
  <c r="L4" i="2" s="1"/>
  <c r="I27" i="5" l="1"/>
</calcChain>
</file>

<file path=xl/sharedStrings.xml><?xml version="1.0" encoding="utf-8"?>
<sst xmlns="http://schemas.openxmlformats.org/spreadsheetml/2006/main" count="208" uniqueCount="108">
  <si>
    <t>Italia</t>
  </si>
  <si>
    <t>Abruzzo</t>
  </si>
  <si>
    <t>TAMPONI</t>
  </si>
  <si>
    <t>Data</t>
  </si>
  <si>
    <t>Diff. Tamponi</t>
  </si>
  <si>
    <t>Tamponi</t>
  </si>
  <si>
    <t>Somme</t>
  </si>
  <si>
    <t>n</t>
  </si>
  <si>
    <t>Trimestre</t>
  </si>
  <si>
    <t>Medie</t>
  </si>
  <si>
    <t>T1
2021</t>
  </si>
  <si>
    <t>T2
2021</t>
  </si>
  <si>
    <t>T3
2021</t>
  </si>
  <si>
    <t>T4
2021</t>
  </si>
  <si>
    <t>T1
2022</t>
  </si>
  <si>
    <t>T2
2022</t>
  </si>
  <si>
    <t>T3
2022</t>
  </si>
  <si>
    <t>Aprile-Giugno 2020</t>
  </si>
  <si>
    <t>Luglio-Settembre 2020</t>
  </si>
  <si>
    <t>Ottobre-Dicembre 2020</t>
  </si>
  <si>
    <t>Gennaio-Marzo 2021</t>
  </si>
  <si>
    <t>Aprile-Giugno 2021</t>
  </si>
  <si>
    <t>Luglio-Settembre 2021</t>
  </si>
  <si>
    <t>Ottobre-Dicembre 2021</t>
  </si>
  <si>
    <t>Gennaio-Marzo 2022</t>
  </si>
  <si>
    <t>Aprile-Giugno 2022</t>
  </si>
  <si>
    <t>Luglio-Settembre 2022</t>
  </si>
  <si>
    <t>-</t>
  </si>
  <si>
    <t>CASI POSITIVI</t>
  </si>
  <si>
    <t>Variazione Casi Totali</t>
  </si>
  <si>
    <t xml:space="preserve">Nuovi Casi </t>
  </si>
  <si>
    <t>POSITIVI/TAMPONI</t>
  </si>
  <si>
    <t>Decessi totali per regione. Gennaio-Agosto Media (2015 2019), 2020, 2021,2022</t>
  </si>
  <si>
    <t>Decessi totali:</t>
  </si>
  <si>
    <t>Regioni</t>
  </si>
  <si>
    <t>Media
 (2015-2019)
 ( A )</t>
  </si>
  <si>
    <t>2020
( B )</t>
  </si>
  <si>
    <t>di cui 
covid</t>
  </si>
  <si>
    <t>2021
( C )</t>
  </si>
  <si>
    <t>2022
( D )</t>
  </si>
  <si>
    <t>Variazione assoluta</t>
  </si>
  <si>
    <t>2022-2021
(D - C)</t>
  </si>
  <si>
    <t>Territorio</t>
  </si>
  <si>
    <t>Media 
(2015-2019)</t>
  </si>
  <si>
    <t>Piemonte</t>
  </si>
  <si>
    <t>Valle d'Aosta</t>
  </si>
  <si>
    <t>Lombardia</t>
  </si>
  <si>
    <t>Italia - Lombardia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</si>
  <si>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</si>
  <si>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</si>
  <si>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</si>
  <si>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</si>
  <si>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</si>
  <si>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</si>
  <si>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</si>
  <si>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</si>
  <si>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</si>
  <si>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</si>
  <si>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</si>
  <si>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</si>
  <si>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</si>
  <si>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</si>
  <si>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</si>
  <si>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</si>
  <si>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</si>
  <si>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Decessi mensili:</t>
  </si>
  <si>
    <t>Gen</t>
  </si>
  <si>
    <t>Feb</t>
  </si>
  <si>
    <t>Mar</t>
  </si>
  <si>
    <t>Apr</t>
  </si>
  <si>
    <t>Mag</t>
  </si>
  <si>
    <t>Giu</t>
  </si>
  <si>
    <t>Lug</t>
  </si>
  <si>
    <t>Ago</t>
  </si>
  <si>
    <t>Totale</t>
  </si>
  <si>
    <t>Decessi totali mensili in Abruzzo. Gennaio - Agosto. Anni 2020, 2021,2022</t>
  </si>
  <si>
    <t>Gennaio - Luglio</t>
  </si>
  <si>
    <t>Etichette di riga</t>
  </si>
  <si>
    <t xml:space="preserve">Tasso di mortalità (grezzo) in Abruzzo. Periodo Gennaio – Luglio. </t>
  </si>
  <si>
    <t>Classe di età &lt; di 65 anni. Valori per 100.000 residenti. Anni 2016-2022</t>
  </si>
  <si>
    <t>0-64 anni</t>
  </si>
  <si>
    <t>Popolazione 0-64</t>
  </si>
  <si>
    <t xml:space="preserve">Tasso </t>
  </si>
  <si>
    <t>Classe di età 65 anni e oltre. Valori per 100.000 residenti. Anni 2016-2022</t>
  </si>
  <si>
    <t>&gt;= 65</t>
  </si>
  <si>
    <t>Popolazione &gt;=65</t>
  </si>
  <si>
    <t>Totale complessivo</t>
  </si>
  <si>
    <t xml:space="preserve">Popolazione </t>
  </si>
  <si>
    <t>Decessi Gennaio - Luglio</t>
  </si>
  <si>
    <t>Somma di T18</t>
  </si>
  <si>
    <t>Somma di T19</t>
  </si>
  <si>
    <t>Somma di T20</t>
  </si>
  <si>
    <t>Somma di T21</t>
  </si>
  <si>
    <t>Somma di T22</t>
  </si>
  <si>
    <t>Chieti</t>
  </si>
  <si>
    <t>L'Aquila</t>
  </si>
  <si>
    <t>Pescara</t>
  </si>
  <si>
    <t>Teramo</t>
  </si>
  <si>
    <t>Decessi totali in Abruzzo per provincia nel periodo Gennaio – Luglio.  Anni 2018, 2019, 2020, 2021</t>
  </si>
  <si>
    <t>Fonte dati: Istat - Elaborazione Ufficio di Statistica - Regione Abruzzo</t>
  </si>
  <si>
    <t>Fonte dati: Ministero della Salute - Elaborazione Ufficio di Statistica - Regione Abruzzo</t>
  </si>
  <si>
    <t>Decessi totali</t>
  </si>
  <si>
    <t>nel periodo Gennaio - Agosto.</t>
  </si>
  <si>
    <t xml:space="preserve"> Media (2015-2019), 2020, 2021,2022</t>
  </si>
  <si>
    <t>Tamponi giornalieri effettuati. Media trimestrale. Anni 2020 - 2022</t>
  </si>
  <si>
    <t>Casi positivi giornalieri. Media trimestrale. Anni 2020 - 2022</t>
  </si>
  <si>
    <t>Casi positivi / Tamponi effettuati. Valori percentuali giornalieri. Media trimestrale. Anni 2020 – 2022</t>
  </si>
  <si>
    <t>Fonte dati: Istat e Ministero della Salute - Elaborazione Ufficio di Statistica -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</si>
</sst>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\+\ #,##0"/>
    <numFmt numFmtId="165" formatCode="0.0%"/>
    <numFmt numFmtId="166" formatCode="_-* #,##0_-;\-* #,##0_-;_-* &quot;-&quot;??_-;_-@_-"/>
    <numFmt numFmtId="167" formatCode="_-* #,##0.0_-;\-* #,##0.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70C0"/>
      <name val="Arial"/>
      <family val="2"/>
    </font>
    <font>
      <b/>
      <sz val="10"/>
      <color theme="0" tint="-0.34998626667073579"/>
      <name val="Calibri"/>
      <family val="2"/>
      <scheme val="minor"/>
    </font>
    <font>
      <b/>
      <sz val="9"/>
      <color rgb="FF25669B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8"/>
      <color rgb="FF0070C0"/>
      <name val="Arial"/>
      <family val="2"/>
    </font>
    <font>
      <sz val="11"/>
      <name val="Calibri"/>
      <family val="2"/>
      <scheme val="minor"/>
    </font>
    <font>
      <b/>
      <sz val="9"/>
      <color rgb="FF0070BA"/>
      <name val="Times New Roman"/>
      <family val="1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6" xfId="0" applyFont="1" applyBorder="1" applyAlignment="1">
      <alignment wrapText="1"/>
    </xf>
    <xf numFmtId="16" fontId="5" fillId="0" borderId="5" xfId="0" applyNumberFormat="1" applyFont="1" applyBorder="1"/>
    <xf numFmtId="164" fontId="6" fillId="0" borderId="5" xfId="0" applyNumberFormat="1" applyFont="1" applyBorder="1" applyAlignment="1">
      <alignment horizontal="center" vertical="top" wrapText="1"/>
    </xf>
    <xf numFmtId="164" fontId="0" fillId="0" borderId="0" xfId="0" applyNumberFormat="1"/>
    <xf numFmtId="3" fontId="0" fillId="0" borderId="0" xfId="0" applyNumberFormat="1"/>
    <xf numFmtId="0" fontId="3" fillId="0" borderId="5" xfId="0" applyFont="1" applyBorder="1"/>
    <xf numFmtId="3" fontId="0" fillId="0" borderId="5" xfId="0" applyNumberFormat="1" applyBorder="1"/>
    <xf numFmtId="3" fontId="2" fillId="0" borderId="5" xfId="0" applyNumberFormat="1" applyFont="1" applyBorder="1"/>
    <xf numFmtId="0" fontId="7" fillId="0" borderId="0" xfId="0" applyFont="1"/>
    <xf numFmtId="3" fontId="8" fillId="0" borderId="5" xfId="0" applyNumberFormat="1" applyFont="1" applyBorder="1" applyAlignment="1">
      <alignment horizontal="center"/>
    </xf>
    <xf numFmtId="165" fontId="6" fillId="0" borderId="5" xfId="2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9" fillId="0" borderId="0" xfId="0" applyFont="1"/>
    <xf numFmtId="0" fontId="10" fillId="3" borderId="0" xfId="0" applyFont="1" applyFill="1" applyBorder="1" applyAlignment="1">
      <alignment horizontal="right" vertical="center" wrapText="1" readingOrder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readingOrder="1"/>
    </xf>
    <xf numFmtId="3" fontId="13" fillId="0" borderId="14" xfId="0" applyNumberFormat="1" applyFont="1" applyBorder="1" applyAlignment="1">
      <alignment horizontal="right" vertical="center" wrapText="1" readingOrder="1"/>
    </xf>
    <xf numFmtId="3" fontId="13" fillId="0" borderId="15" xfId="0" applyNumberFormat="1" applyFont="1" applyBorder="1" applyAlignment="1">
      <alignment horizontal="right" vertical="center" wrapText="1" readingOrder="1"/>
    </xf>
    <xf numFmtId="3" fontId="14" fillId="0" borderId="13" xfId="0" applyNumberFormat="1" applyFont="1" applyBorder="1" applyAlignment="1">
      <alignment horizontal="right" vertical="center" wrapText="1" readingOrder="1"/>
    </xf>
    <xf numFmtId="3" fontId="14" fillId="0" borderId="16" xfId="0" applyNumberFormat="1" applyFont="1" applyBorder="1" applyAlignment="1">
      <alignment horizontal="right" vertical="center" wrapText="1" readingOrder="1"/>
    </xf>
    <xf numFmtId="3" fontId="14" fillId="0" borderId="17" xfId="0" applyNumberFormat="1" applyFont="1" applyBorder="1" applyAlignment="1">
      <alignment horizontal="right" vertical="center" wrapText="1" readingOrder="1"/>
    </xf>
    <xf numFmtId="3" fontId="15" fillId="0" borderId="16" xfId="0" applyNumberFormat="1" applyFont="1" applyBorder="1" applyAlignment="1">
      <alignment horizontal="right" vertical="center" wrapText="1" readingOrder="1"/>
    </xf>
    <xf numFmtId="0" fontId="0" fillId="0" borderId="0" xfId="0" applyBorder="1"/>
    <xf numFmtId="0" fontId="16" fillId="0" borderId="18" xfId="0" applyFont="1" applyBorder="1" applyAlignment="1">
      <alignment vertical="center"/>
    </xf>
    <xf numFmtId="3" fontId="17" fillId="4" borderId="7" xfId="0" applyNumberFormat="1" applyFont="1" applyFill="1" applyBorder="1" applyAlignment="1">
      <alignment horizontal="right" vertical="center" wrapText="1" readingOrder="1"/>
    </xf>
    <xf numFmtId="3" fontId="17" fillId="4" borderId="9" xfId="0" applyNumberFormat="1" applyFont="1" applyFill="1" applyBorder="1" applyAlignment="1">
      <alignment horizontal="right" vertical="center" wrapText="1" readingOrder="1"/>
    </xf>
    <xf numFmtId="3" fontId="13" fillId="4" borderId="9" xfId="0" applyNumberFormat="1" applyFont="1" applyFill="1" applyBorder="1" applyAlignment="1">
      <alignment horizontal="right" vertical="center" wrapText="1" readingOrder="1"/>
    </xf>
    <xf numFmtId="3" fontId="14" fillId="4" borderId="0" xfId="0" applyNumberFormat="1" applyFont="1" applyFill="1" applyBorder="1" applyAlignment="1">
      <alignment horizontal="right" vertical="center" wrapText="1" readingOrder="1"/>
    </xf>
    <xf numFmtId="0" fontId="13" fillId="4" borderId="7" xfId="0" applyFont="1" applyFill="1" applyBorder="1" applyAlignment="1">
      <alignment horizontal="left" vertical="center" wrapText="1" readingOrder="1"/>
    </xf>
    <xf numFmtId="3" fontId="13" fillId="4" borderId="8" xfId="0" applyNumberFormat="1" applyFont="1" applyFill="1" applyBorder="1" applyAlignment="1">
      <alignment horizontal="right" vertical="center" wrapText="1" readingOrder="1"/>
    </xf>
    <xf numFmtId="0" fontId="14" fillId="4" borderId="7" xfId="0" applyFont="1" applyFill="1" applyBorder="1" applyAlignment="1">
      <alignment horizontal="right" vertical="center" wrapText="1" readingOrder="1"/>
    </xf>
    <xf numFmtId="0" fontId="14" fillId="4" borderId="10" xfId="0" applyFont="1" applyFill="1" applyBorder="1" applyAlignment="1">
      <alignment horizontal="right" vertical="center" wrapText="1" readingOrder="1"/>
    </xf>
    <xf numFmtId="3" fontId="15" fillId="4" borderId="0" xfId="0" applyNumberFormat="1" applyFont="1" applyFill="1" applyBorder="1" applyAlignment="1">
      <alignment horizontal="right" vertical="center" wrapText="1" readingOrder="1"/>
    </xf>
    <xf numFmtId="3" fontId="10" fillId="3" borderId="9" xfId="0" applyNumberFormat="1" applyFont="1" applyFill="1" applyBorder="1" applyAlignment="1">
      <alignment horizontal="right" vertical="center" wrapText="1" readingOrder="1"/>
    </xf>
    <xf numFmtId="3" fontId="18" fillId="3" borderId="9" xfId="0" applyNumberFormat="1" applyFont="1" applyFill="1" applyBorder="1" applyAlignment="1">
      <alignment horizontal="right" vertical="center" wrapText="1" readingOrder="1"/>
    </xf>
    <xf numFmtId="0" fontId="13" fillId="0" borderId="7" xfId="0" applyFont="1" applyBorder="1" applyAlignment="1">
      <alignment horizontal="left" vertical="center" wrapText="1" readingOrder="1"/>
    </xf>
    <xf numFmtId="3" fontId="13" fillId="0" borderId="8" xfId="0" applyNumberFormat="1" applyFont="1" applyBorder="1" applyAlignment="1">
      <alignment horizontal="right" vertical="center" wrapText="1" readingOrder="1"/>
    </xf>
    <xf numFmtId="3" fontId="13" fillId="0" borderId="9" xfId="0" applyNumberFormat="1" applyFont="1" applyBorder="1" applyAlignment="1">
      <alignment horizontal="right" vertical="center" wrapText="1" readingOrder="1"/>
    </xf>
    <xf numFmtId="3" fontId="14" fillId="0" borderId="7" xfId="0" applyNumberFormat="1" applyFont="1" applyBorder="1" applyAlignment="1">
      <alignment horizontal="right" vertical="center" wrapText="1" readingOrder="1"/>
    </xf>
    <xf numFmtId="3" fontId="14" fillId="0" borderId="0" xfId="0" applyNumberFormat="1" applyFont="1" applyBorder="1" applyAlignment="1">
      <alignment horizontal="right" vertical="center" wrapText="1" readingOrder="1"/>
    </xf>
    <xf numFmtId="3" fontId="14" fillId="0" borderId="10" xfId="0" applyNumberFormat="1" applyFont="1" applyBorder="1" applyAlignment="1">
      <alignment horizontal="righ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3" fontId="18" fillId="3" borderId="7" xfId="0" applyNumberFormat="1" applyFont="1" applyFill="1" applyBorder="1" applyAlignment="1">
      <alignment horizontal="right" vertical="center" wrapText="1" readingOrder="1"/>
    </xf>
    <xf numFmtId="3" fontId="19" fillId="4" borderId="0" xfId="0" applyNumberFormat="1" applyFont="1" applyFill="1" applyBorder="1" applyAlignment="1">
      <alignment horizontal="right" vertical="center" wrapText="1" readingOrder="1"/>
    </xf>
    <xf numFmtId="0" fontId="16" fillId="0" borderId="0" xfId="0" applyFont="1" applyFill="1" applyBorder="1" applyAlignment="1">
      <alignment vertical="center"/>
    </xf>
    <xf numFmtId="0" fontId="14" fillId="0" borderId="7" xfId="0" applyFont="1" applyBorder="1" applyAlignment="1">
      <alignment horizontal="right" vertical="center" wrapText="1" readingOrder="1"/>
    </xf>
    <xf numFmtId="0" fontId="14" fillId="0" borderId="10" xfId="0" applyFont="1" applyBorder="1" applyAlignment="1">
      <alignment horizontal="right" vertical="center" wrapText="1" readingOrder="1"/>
    </xf>
    <xf numFmtId="3" fontId="19" fillId="0" borderId="0" xfId="0" applyNumberFormat="1" applyFont="1" applyBorder="1" applyAlignment="1">
      <alignment horizontal="right" vertical="center" wrapText="1" readingOrder="1"/>
    </xf>
    <xf numFmtId="3" fontId="14" fillId="4" borderId="7" xfId="0" applyNumberFormat="1" applyFont="1" applyFill="1" applyBorder="1" applyAlignment="1">
      <alignment horizontal="right" vertical="center" wrapText="1" readingOrder="1"/>
    </xf>
    <xf numFmtId="3" fontId="14" fillId="4" borderId="10" xfId="0" applyNumberFormat="1" applyFont="1" applyFill="1" applyBorder="1" applyAlignment="1">
      <alignment horizontal="right" vertical="center" wrapText="1" readingOrder="1"/>
    </xf>
    <xf numFmtId="3" fontId="13" fillId="0" borderId="0" xfId="0" applyNumberFormat="1" applyFont="1" applyBorder="1" applyAlignment="1">
      <alignment horizontal="right" vertical="center" wrapText="1" readingOrder="1"/>
    </xf>
    <xf numFmtId="0" fontId="10" fillId="3" borderId="7" xfId="0" applyFont="1" applyFill="1" applyBorder="1" applyAlignment="1">
      <alignment horizontal="left" vertical="center" wrapText="1" readingOrder="1"/>
    </xf>
    <xf numFmtId="3" fontId="10" fillId="3" borderId="19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right"/>
    </xf>
    <xf numFmtId="3" fontId="17" fillId="4" borderId="0" xfId="0" applyNumberFormat="1" applyFont="1" applyFill="1" applyBorder="1" applyAlignment="1">
      <alignment horizontal="right" vertical="center" wrapText="1" readingOrder="1"/>
    </xf>
    <xf numFmtId="0" fontId="20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0" applyFont="1" applyFill="1"/>
    <xf numFmtId="0" fontId="3" fillId="0" borderId="0" xfId="0" applyFont="1" applyAlignment="1"/>
    <xf numFmtId="166" fontId="0" fillId="0" borderId="0" xfId="1" applyNumberFormat="1" applyFont="1"/>
    <xf numFmtId="0" fontId="21" fillId="0" borderId="0" xfId="0" applyFont="1" applyAlignment="1">
      <alignment horizontal="left" vertical="center" readingOrder="1"/>
    </xf>
    <xf numFmtId="166" fontId="3" fillId="0" borderId="0" xfId="1" applyNumberFormat="1" applyFont="1"/>
    <xf numFmtId="167" fontId="3" fillId="0" borderId="0" xfId="1" applyNumberFormat="1" applyFont="1"/>
    <xf numFmtId="167" fontId="0" fillId="0" borderId="0" xfId="1" applyNumberFormat="1" applyFont="1"/>
    <xf numFmtId="0" fontId="0" fillId="0" borderId="0" xfId="0" applyFill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0" fillId="0" borderId="0" xfId="0" applyAlignment="1">
      <alignment vertical="top"/>
    </xf>
    <xf numFmtId="0" fontId="24" fillId="0" borderId="0" xfId="0" applyFont="1" applyAlignment="1">
      <alignment horizontal="left" vertical="center" readingOrder="1"/>
    </xf>
    <xf numFmtId="0" fontId="10" fillId="4" borderId="7" xfId="0" applyFont="1" applyFill="1" applyBorder="1" applyAlignment="1">
      <alignment horizontal="left" vertical="center" wrapText="1" readingOrder="1"/>
    </xf>
    <xf numFmtId="3" fontId="10" fillId="4" borderId="8" xfId="0" applyNumberFormat="1" applyFont="1" applyFill="1" applyBorder="1" applyAlignment="1">
      <alignment horizontal="right" vertical="center" wrapText="1" readingOrder="1"/>
    </xf>
    <xf numFmtId="3" fontId="10" fillId="4" borderId="9" xfId="0" applyNumberFormat="1" applyFont="1" applyFill="1" applyBorder="1" applyAlignment="1">
      <alignment horizontal="right" vertical="center" wrapText="1" readingOrder="1"/>
    </xf>
    <xf numFmtId="3" fontId="11" fillId="4" borderId="7" xfId="0" applyNumberFormat="1" applyFont="1" applyFill="1" applyBorder="1" applyAlignment="1">
      <alignment horizontal="right" vertical="center" wrapText="1" readingOrder="1"/>
    </xf>
    <xf numFmtId="3" fontId="11" fillId="4" borderId="10" xfId="0" applyNumberFormat="1" applyFont="1" applyFill="1" applyBorder="1" applyAlignment="1">
      <alignment horizontal="right" vertical="center" wrapText="1" readingOrder="1"/>
    </xf>
    <xf numFmtId="3" fontId="25" fillId="4" borderId="0" xfId="0" applyNumberFormat="1" applyFont="1" applyFill="1" applyBorder="1" applyAlignment="1">
      <alignment horizontal="right" vertical="center" wrapText="1" readingOrder="1"/>
    </xf>
    <xf numFmtId="3" fontId="10" fillId="4" borderId="0" xfId="0" applyNumberFormat="1" applyFont="1" applyFill="1" applyBorder="1" applyAlignment="1">
      <alignment horizontal="right" vertical="center" wrapText="1" readingOrder="1"/>
    </xf>
    <xf numFmtId="3" fontId="11" fillId="3" borderId="0" xfId="0" applyNumberFormat="1" applyFont="1" applyFill="1" applyBorder="1" applyAlignment="1">
      <alignment horizontal="right" vertical="center" wrapText="1" readingOrder="1"/>
    </xf>
    <xf numFmtId="3" fontId="26" fillId="0" borderId="5" xfId="0" applyNumberFormat="1" applyFont="1" applyBorder="1"/>
    <xf numFmtId="165" fontId="26" fillId="0" borderId="5" xfId="2" applyNumberFormat="1" applyFont="1" applyBorder="1"/>
    <xf numFmtId="3" fontId="26" fillId="0" borderId="0" xfId="0" applyNumberFormat="1" applyFont="1"/>
    <xf numFmtId="0" fontId="27" fillId="0" borderId="0" xfId="0" applyFont="1" applyAlignment="1">
      <alignment horizontal="center" vertical="center" readingOrder="1"/>
    </xf>
    <xf numFmtId="0" fontId="28" fillId="0" borderId="0" xfId="0" applyFont="1"/>
    <xf numFmtId="0" fontId="10" fillId="3" borderId="9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0" fillId="3" borderId="7" xfId="0" applyFont="1" applyFill="1" applyBorder="1" applyAlignment="1">
      <alignment horizontal="left" vertical="center" wrapText="1" readingOrder="1"/>
    </xf>
    <xf numFmtId="0" fontId="10" fillId="3" borderId="8" xfId="0" applyFont="1" applyFill="1" applyBorder="1" applyAlignment="1">
      <alignment horizontal="right" vertical="center" wrapText="1" readingOrder="1"/>
    </xf>
    <xf numFmtId="0" fontId="10" fillId="3" borderId="9" xfId="0" applyFont="1" applyFill="1" applyBorder="1" applyAlignment="1">
      <alignment horizontal="righ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1" fillId="3" borderId="7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Italia</a:t>
            </a:r>
          </a:p>
        </c:rich>
      </c:tx>
      <c:layout>
        <c:manualLayout>
          <c:xMode val="edge"/>
          <c:yMode val="edge"/>
          <c:x val="0.43877950509736335"/>
          <c:y val="4.827160493827160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Tab!$N$5:$Q$5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Tab!$N$7:$Q$7</c:f>
              <c:numCache>
                <c:formatCode>#,##0</c:formatCode>
                <c:ptCount val="4"/>
                <c:pt idx="0">
                  <c:v>437886.2</c:v>
                </c:pt>
                <c:pt idx="1">
                  <c:v>483594</c:v>
                </c:pt>
                <c:pt idx="2">
                  <c:v>483145</c:v>
                </c:pt>
                <c:pt idx="3">
                  <c:v>476616.80000000005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2-4961-83E7-22FDAEBDE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2424"/>
        <c:axId val="400355560"/>
      </c:barChart>
      <c:catAx>
        <c:axId val="40035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5560"/>
        <c:crosses val="autoZero"/>
        <c:auto val="1"/>
        <c:lblAlgn val="ctr"/>
        <c:lblOffset val="100"/>
        <c:noMultiLvlLbl val="0"/>
      </c:catAx>
      <c:valAx>
        <c:axId val="400355560"/>
        <c:scaling>
          <c:orientation val="minMax"/>
          <c:max val="60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3224993752629"/>
          <c:y val="8.2005320660175116E-2"/>
          <c:w val="0.8394874673216679"/>
          <c:h val="0.63271006944444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Tamponi!$O$4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Tamponi!$Q$3:$V$3</c:f>
              <c:strCache>
                <c:ptCount val="6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</c:strCache>
            </c:strRef>
          </c:cat>
          <c:val>
            <c:numRef>
              <c:f>Tamponi!$Q$4:$V$4</c:f>
              <c:numCache>
                <c:formatCode>#,##0</c:formatCode>
                <c:ptCount val="6"/>
                <c:pt idx="0">
                  <c:v>4978.7802197802193</c:v>
                </c:pt>
                <c:pt idx="1">
                  <c:v>5865.630434782609</c:v>
                </c:pt>
                <c:pt idx="2">
                  <c:v>14042.380434782608</c:v>
                </c:pt>
                <c:pt idx="3">
                  <c:v>21131.544444444444</c:v>
                </c:pt>
                <c:pt idx="4">
                  <c:v>8739.0329670329666</c:v>
                </c:pt>
                <c:pt idx="5">
                  <c:v>6667.858695652174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F-4B1C-94F1-6D1CDD30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20122566802784"/>
          <c:y val="2.6532859655260668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6072795070613"/>
          <c:y val="8.2005320660175116E-2"/>
          <c:w val="0.81714587739330802"/>
          <c:h val="0.6841568287037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Tamponi!$O$5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Tamponi!$Q$3:$V$3</c:f>
              <c:strCache>
                <c:ptCount val="6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</c:strCache>
            </c:strRef>
          </c:cat>
          <c:val>
            <c:numRef>
              <c:f>Tamponi!$Q$5:$V$5</c:f>
              <c:numCache>
                <c:formatCode>#,##0</c:formatCode>
                <c:ptCount val="6"/>
                <c:pt idx="0">
                  <c:v>238247.7912087912</c:v>
                </c:pt>
                <c:pt idx="1">
                  <c:v>226983</c:v>
                </c:pt>
                <c:pt idx="2">
                  <c:v>518173.52173913043</c:v>
                </c:pt>
                <c:pt idx="3">
                  <c:v>675227.6555555556</c:v>
                </c:pt>
                <c:pt idx="4">
                  <c:v>285590.49450549448</c:v>
                </c:pt>
                <c:pt idx="5">
                  <c:v>216551.34782608695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8-4A5E-B9C1-27E3F7E77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638156409109808"/>
          <c:y val="3.4526177131492607E-2"/>
          <c:w val="0.10102010834914003"/>
          <c:h val="0.12580449743711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0609159585387"/>
          <c:y val="8.351741640038142E-2"/>
          <c:w val="0.85934520892472421"/>
          <c:h val="0.69113483796296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Casi!$O$4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Casi!$Q$3:$V$3</c:f>
              <c:strCache>
                <c:ptCount val="6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</c:strCache>
            </c:strRef>
          </c:cat>
          <c:val>
            <c:numRef>
              <c:f>Casi!$Q$4:$V$4</c:f>
              <c:numCache>
                <c:formatCode>#,##0</c:formatCode>
                <c:ptCount val="6"/>
                <c:pt idx="0">
                  <c:v>105.38461538461539</c:v>
                </c:pt>
                <c:pt idx="1">
                  <c:v>69.532608695652172</c:v>
                </c:pt>
                <c:pt idx="2">
                  <c:v>275.72826086956519</c:v>
                </c:pt>
                <c:pt idx="3">
                  <c:v>2317.7666666666669</c:v>
                </c:pt>
                <c:pt idx="4">
                  <c:v>1288.2087912087911</c:v>
                </c:pt>
                <c:pt idx="5">
                  <c:v>1386.5326086956522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E-4BDA-A31C-82E5B00E0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52264006139686"/>
          <c:y val="7.9090455280518682E-2"/>
          <c:w val="0.13372892953240437"/>
          <c:h val="0.12812420600165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06079760865802"/>
          <c:y val="8.3899620740082337E-2"/>
          <c:w val="0.82529211613272502"/>
          <c:h val="0.67448437500000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Casi!$O$5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Casi!$Q$3:$V$3</c:f>
              <c:strCache>
                <c:ptCount val="6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</c:strCache>
            </c:strRef>
          </c:cat>
          <c:val>
            <c:numRef>
              <c:f>Casi!$Q$5:$V$5</c:f>
              <c:numCache>
                <c:formatCode>#,##0</c:formatCode>
                <c:ptCount val="6"/>
                <c:pt idx="0">
                  <c:v>7443.2197802197807</c:v>
                </c:pt>
                <c:pt idx="1">
                  <c:v>4484.195652173913</c:v>
                </c:pt>
                <c:pt idx="2">
                  <c:v>15789.152173913044</c:v>
                </c:pt>
                <c:pt idx="3">
                  <c:v>92913.755555555559</c:v>
                </c:pt>
                <c:pt idx="4">
                  <c:v>42075.208791208788</c:v>
                </c:pt>
                <c:pt idx="5">
                  <c:v>42056.836956521736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D-4383-BB9F-230E7C80D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61359757756491"/>
          <c:y val="8.4791467102280096E-2"/>
          <c:w val="0.10147774664541973"/>
          <c:h val="0.12871054630844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4163417875923"/>
          <c:y val="8.3612640651185066E-2"/>
          <c:w val="0.85894086574436312"/>
          <c:h val="0.573056021067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T'!$C$15:$H$15</c:f>
              <c:strCache>
                <c:ptCount val="6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</c:strCache>
            </c:strRef>
          </c:cat>
          <c:val>
            <c:numRef>
              <c:f>'P su T'!$C$16:$H$16</c:f>
              <c:numCache>
                <c:formatCode>0.0%</c:formatCode>
                <c:ptCount val="6"/>
                <c:pt idx="0">
                  <c:v>2.1166753849855103E-2</c:v>
                </c:pt>
                <c:pt idx="1">
                  <c:v>1.18542430295865E-2</c:v>
                </c:pt>
                <c:pt idx="2">
                  <c:v>1.963543589707864E-2</c:v>
                </c:pt>
                <c:pt idx="3">
                  <c:v>0.1096827859771516</c:v>
                </c:pt>
                <c:pt idx="4">
                  <c:v>0.14740862016065348</c:v>
                </c:pt>
                <c:pt idx="5">
                  <c:v>0.20794271024365754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6-4247-B6C7-AD9539679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311339504042618"/>
          <c:y val="9.3813143404357216E-2"/>
          <c:w val="0.13177528048937437"/>
          <c:h val="0.12827028968158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5512158018425"/>
          <c:y val="8.3296067733953427E-2"/>
          <c:w val="0.8552289086491508"/>
          <c:h val="0.5746725099126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su T'!$A$17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T'!$C$15:$H$15</c:f>
              <c:strCache>
                <c:ptCount val="6"/>
                <c:pt idx="0">
                  <c:v>T2
2021</c:v>
                </c:pt>
                <c:pt idx="1">
                  <c:v>T3
2021</c:v>
                </c:pt>
                <c:pt idx="2">
                  <c:v>T4
2021</c:v>
                </c:pt>
                <c:pt idx="3">
                  <c:v>T1
2022</c:v>
                </c:pt>
                <c:pt idx="4">
                  <c:v>T2
2022</c:v>
                </c:pt>
                <c:pt idx="5">
                  <c:v>T3
2022</c:v>
                </c:pt>
              </c:strCache>
            </c:strRef>
          </c:cat>
          <c:val>
            <c:numRef>
              <c:f>'P su T'!$C$17:$H$17</c:f>
              <c:numCache>
                <c:formatCode>0.0%</c:formatCode>
                <c:ptCount val="6"/>
                <c:pt idx="0">
                  <c:v>3.1241505923120309E-2</c:v>
                </c:pt>
                <c:pt idx="1">
                  <c:v>1.9755645366278149E-2</c:v>
                </c:pt>
                <c:pt idx="2">
                  <c:v>3.0470781526852973E-2</c:v>
                </c:pt>
                <c:pt idx="3">
                  <c:v>0.13760359901003924</c:v>
                </c:pt>
                <c:pt idx="4">
                  <c:v>0.14732706305251103</c:v>
                </c:pt>
                <c:pt idx="5">
                  <c:v>0.19421184572952976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3-4121-989C-91EA296F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226964457678591"/>
          <c:y val="7.2633932564171388E-2"/>
          <c:w val="9.7961100253199693E-2"/>
          <c:h val="0.12778463464806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Abruzzo</a:t>
            </a:r>
          </a:p>
        </c:rich>
      </c:tx>
      <c:layout>
        <c:manualLayout>
          <c:xMode val="edge"/>
          <c:yMode val="edge"/>
          <c:x val="0.36382418300653596"/>
          <c:y val="4.827160493827160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124565510392283"/>
          <c:y val="8.266689629457756E-2"/>
          <c:w val="0.79471030085203309"/>
          <c:h val="0.68774259259259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Tab!$N$5:$Q$5</c:f>
              <c:strCache>
                <c:ptCount val="4"/>
                <c:pt idx="0">
                  <c:v>Media 
(2015-2019)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Tab!$N$6:$Q$6</c:f>
              <c:numCache>
                <c:formatCode>#,##0</c:formatCode>
                <c:ptCount val="4"/>
                <c:pt idx="0">
                  <c:v>10433.600000000002</c:v>
                </c:pt>
                <c:pt idx="1">
                  <c:v>10630</c:v>
                </c:pt>
                <c:pt idx="2">
                  <c:v>11388</c:v>
                </c:pt>
                <c:pt idx="3">
                  <c:v>11242.59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9-4F46-ABEB-D34EE0E03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3208"/>
        <c:axId val="400353600"/>
      </c:barChart>
      <c:catAx>
        <c:axId val="40035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600"/>
        <c:crosses val="autoZero"/>
        <c:auto val="1"/>
        <c:lblAlgn val="ctr"/>
        <c:lblOffset val="100"/>
        <c:noMultiLvlLbl val="0"/>
      </c:catAx>
      <c:valAx>
        <c:axId val="4003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035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98248720975994"/>
          <c:y val="8.6234567901234571E-2"/>
          <c:w val="0.82135740522104161"/>
          <c:h val="0.67066975308641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Tab!$A$43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Tab!$B$36:$I$36</c:f>
              <c:strCache>
                <c:ptCount val="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</c:strCache>
            </c:strRef>
          </c:cat>
          <c:val>
            <c:numRef>
              <c:f>Tab!$B$43:$I$43</c:f>
              <c:numCache>
                <c:formatCode>#,##0</c:formatCode>
                <c:ptCount val="8"/>
                <c:pt idx="0">
                  <c:v>1482</c:v>
                </c:pt>
                <c:pt idx="1">
                  <c:v>1377</c:v>
                </c:pt>
                <c:pt idx="2">
                  <c:v>1574</c:v>
                </c:pt>
                <c:pt idx="3">
                  <c:v>1441</c:v>
                </c:pt>
                <c:pt idx="4">
                  <c:v>1214</c:v>
                </c:pt>
                <c:pt idx="5">
                  <c:v>1135</c:v>
                </c:pt>
                <c:pt idx="6">
                  <c:v>1168</c:v>
                </c:pt>
                <c:pt idx="7">
                  <c:v>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A-49E0-91DB-CF0FB41D1C51}"/>
            </c:ext>
          </c:extLst>
        </c:ser>
        <c:ser>
          <c:idx val="1"/>
          <c:order val="1"/>
          <c:tx>
            <c:strRef>
              <c:f>Tab!$A$44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Tab!$B$36:$I$36</c:f>
              <c:strCache>
                <c:ptCount val="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</c:strCache>
            </c:strRef>
          </c:cat>
          <c:val>
            <c:numRef>
              <c:f>Tab!$B$44:$I$44</c:f>
              <c:numCache>
                <c:formatCode>#,##0</c:formatCode>
                <c:ptCount val="8"/>
                <c:pt idx="0">
                  <c:v>1717</c:v>
                </c:pt>
                <c:pt idx="1">
                  <c:v>1460</c:v>
                </c:pt>
                <c:pt idx="2">
                  <c:v>1660</c:v>
                </c:pt>
                <c:pt idx="3">
                  <c:v>1400</c:v>
                </c:pt>
                <c:pt idx="4">
                  <c:v>1249</c:v>
                </c:pt>
                <c:pt idx="5">
                  <c:v>1267</c:v>
                </c:pt>
                <c:pt idx="6">
                  <c:v>1308</c:v>
                </c:pt>
                <c:pt idx="7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A-49E0-91DB-CF0FB41D1C51}"/>
            </c:ext>
          </c:extLst>
        </c:ser>
        <c:ser>
          <c:idx val="2"/>
          <c:order val="2"/>
          <c:tx>
            <c:strRef>
              <c:f>Tab!$A$45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Tab!$B$36:$I$36</c:f>
              <c:strCache>
                <c:ptCount val="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</c:strCache>
            </c:strRef>
          </c:cat>
          <c:val>
            <c:numRef>
              <c:f>Tab!$B$45:$I$45</c:f>
              <c:numCache>
                <c:formatCode>#,##0</c:formatCode>
                <c:ptCount val="8"/>
                <c:pt idx="0">
                  <c:v>1590</c:v>
                </c:pt>
                <c:pt idx="1">
                  <c:v>1411</c:v>
                </c:pt>
                <c:pt idx="2">
                  <c:v>1456</c:v>
                </c:pt>
                <c:pt idx="3">
                  <c:v>1348</c:v>
                </c:pt>
                <c:pt idx="4">
                  <c:v>1397</c:v>
                </c:pt>
                <c:pt idx="5">
                  <c:v>1244</c:v>
                </c:pt>
                <c:pt idx="6">
                  <c:v>1441</c:v>
                </c:pt>
                <c:pt idx="7">
                  <c:v>1355.59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A-49E0-91DB-CF0FB41D1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350072"/>
        <c:axId val="400350464"/>
      </c:barChart>
      <c:catAx>
        <c:axId val="40035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464"/>
        <c:crosses val="autoZero"/>
        <c:auto val="1"/>
        <c:lblAlgn val="ctr"/>
        <c:lblOffset val="100"/>
        <c:noMultiLvlLbl val="0"/>
      </c:catAx>
      <c:valAx>
        <c:axId val="400350464"/>
        <c:scaling>
          <c:orientation val="minMax"/>
          <c:min val="8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0350072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00393545848094"/>
          <c:y val="0.87717592592592597"/>
          <c:w val="0.3749822904368359"/>
          <c:h val="0.122824074074074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60034207412533E-2"/>
          <c:y val="7.7693336558969359E-2"/>
          <c:w val="0.88044094845099907"/>
          <c:h val="0.687930837914570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326552930883643E-2"/>
                  <c:y val="-3.938648293963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02-4529-BBC1-808CDBE62B6A}"/>
                </c:ext>
              </c:extLst>
            </c:dLbl>
            <c:dLbl>
              <c:idx val="2"/>
              <c:layout>
                <c:manualLayout>
                  <c:x val="-6.154877515310591E-2"/>
                  <c:y val="-3.4756853310002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02-4529-BBC1-808CDBE62B6A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02-4529-BBC1-808CDBE62B6A}"/>
                </c:ext>
              </c:extLst>
            </c:dLbl>
            <c:dLbl>
              <c:idx val="6"/>
              <c:layout>
                <c:manualLayout>
                  <c:x val="-4.5164916885389428E-2"/>
                  <c:y val="-3.475685331000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A02-4529-BBC1-808CDBE6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'Riepiloghi e grafici'!$B$1:$H$2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Luglio</c:v>
                  </c:pt>
                </c:lvl>
              </c:multiLvlStrCache>
            </c:multiLvlStrRef>
          </c:cat>
          <c:val>
            <c:numRef>
              <c:f>'Riepiloghi e grafici'!$B$19:$H$19</c:f>
              <c:numCache>
                <c:formatCode>_-* #,##0.0_-;\-* #,##0.0_-;_-* "-"??_-;_-@_-</c:formatCode>
                <c:ptCount val="7"/>
                <c:pt idx="0">
                  <c:v>89.282286571530662</c:v>
                </c:pt>
                <c:pt idx="1">
                  <c:v>93.876587020420644</c:v>
                </c:pt>
                <c:pt idx="2">
                  <c:v>93.755634353026025</c:v>
                </c:pt>
                <c:pt idx="3">
                  <c:v>92.089864359303945</c:v>
                </c:pt>
                <c:pt idx="4">
                  <c:v>97.789727587217115</c:v>
                </c:pt>
                <c:pt idx="5">
                  <c:v>104.84278249218865</c:v>
                </c:pt>
                <c:pt idx="6">
                  <c:v>94.326585649796058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02-4529-BBC1-808CDBE62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702560"/>
        <c:axId val="418702168"/>
      </c:lineChart>
      <c:catAx>
        <c:axId val="4187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168"/>
        <c:crosses val="autoZero"/>
        <c:auto val="1"/>
        <c:lblAlgn val="ctr"/>
        <c:lblOffset val="100"/>
        <c:noMultiLvlLbl val="0"/>
      </c:catAx>
      <c:valAx>
        <c:axId val="418702168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870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2334973375495"/>
          <c:y val="7.7693336558969359E-2"/>
          <c:w val="0.85207763292465666"/>
          <c:h val="0.702056899107110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526603891346711E-2"/>
                  <c:y val="5.9495744106957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5E-4849-8ABE-6DF707B7B23E}"/>
                </c:ext>
              </c:extLst>
            </c:dLbl>
            <c:dLbl>
              <c:idx val="1"/>
              <c:layout>
                <c:manualLayout>
                  <c:x val="-6.0338074882839168E-2"/>
                  <c:y val="-5.733401182918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5E-4849-8ABE-6DF707B7B23E}"/>
                </c:ext>
              </c:extLst>
            </c:dLbl>
            <c:dLbl>
              <c:idx val="2"/>
              <c:layout>
                <c:manualLayout>
                  <c:x val="-6.1548870897441967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5E-4849-8ABE-6DF707B7B23E}"/>
                </c:ext>
              </c:extLst>
            </c:dLbl>
            <c:dLbl>
              <c:idx val="5"/>
              <c:layout>
                <c:manualLayout>
                  <c:x val="-5.7890888888888992E-2"/>
                  <c:y val="-7.146007302172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5E-4849-8ABE-6DF707B7B23E}"/>
                </c:ext>
              </c:extLst>
            </c:dLbl>
            <c:dLbl>
              <c:idx val="6"/>
              <c:layout>
                <c:manualLayout>
                  <c:x val="-4.5164984184914034E-2"/>
                  <c:y val="7.118867468070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5E-4849-8ABE-6DF707B7B2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'Riepiloghi e grafici'!$B$1:$H$2</c:f>
              <c:multiLvlStrCache>
                <c:ptCount val="7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2021</c:v>
                  </c:pt>
                  <c:pt idx="6">
                    <c:v>2022</c:v>
                  </c:pt>
                </c:lvl>
                <c:lvl>
                  <c:pt idx="0">
                    <c:v>Gennaio - Luglio</c:v>
                  </c:pt>
                </c:lvl>
              </c:multiLvlStrCache>
            </c:multiLvlStrRef>
          </c:cat>
          <c:val>
            <c:numRef>
              <c:f>'Riepiloghi e grafici'!$B$31:$H$31</c:f>
              <c:numCache>
                <c:formatCode>_-* #,##0.0_-;\-* #,##0.0_-;_-* "-"??_-;_-@_-</c:formatCode>
                <c:ptCount val="7"/>
                <c:pt idx="0">
                  <c:v>2594.4663250004119</c:v>
                </c:pt>
                <c:pt idx="1">
                  <c:v>2808.4016928784158</c:v>
                </c:pt>
                <c:pt idx="2">
                  <c:v>2630.9717631995422</c:v>
                </c:pt>
                <c:pt idx="3">
                  <c:v>2635.1238124701908</c:v>
                </c:pt>
                <c:pt idx="4">
                  <c:v>2683.2077584890289</c:v>
                </c:pt>
                <c:pt idx="5">
                  <c:v>2857.4946875858432</c:v>
                </c:pt>
                <c:pt idx="6">
                  <c:v>2821.6335707198214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5E-4849-8ABE-6DF707B7B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05560"/>
        <c:axId val="429334152"/>
      </c:lineChart>
      <c:catAx>
        <c:axId val="21190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29334152"/>
        <c:crosses val="autoZero"/>
        <c:auto val="1"/>
        <c:lblAlgn val="ctr"/>
        <c:lblOffset val="100"/>
        <c:noMultiLvlLbl val="0"/>
      </c:catAx>
      <c:valAx>
        <c:axId val="42933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90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L'Aquila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D-48AE-8196-F4898ACAEC3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3D-48AE-8196-F4898ACAEC3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3D-48AE-8196-F4898ACAEC3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3D-48AE-8196-F4898ACAEC34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D-48AE-8196-F4898ACAEC34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3D-48AE-8196-F4898ACAEC34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3D-48AE-8196-F4898ACAE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Grafici!$B$6:$F$6</c:f>
              <c:numCache>
                <c:formatCode>#,##0</c:formatCode>
                <c:ptCount val="5"/>
                <c:pt idx="0">
                  <c:v>2144</c:v>
                </c:pt>
                <c:pt idx="1">
                  <c:v>2233</c:v>
                </c:pt>
                <c:pt idx="2">
                  <c:v>2029</c:v>
                </c:pt>
                <c:pt idx="3">
                  <c:v>2350</c:v>
                </c:pt>
                <c:pt idx="4">
                  <c:v>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3D-48AE-8196-F4898ACA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0976"/>
        <c:axId val="674114896"/>
      </c:barChart>
      <c:catAx>
        <c:axId val="6741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896"/>
        <c:crosses val="autoZero"/>
        <c:auto val="1"/>
        <c:lblAlgn val="ctr"/>
        <c:lblOffset val="100"/>
        <c:noMultiLvlLbl val="0"/>
      </c:catAx>
      <c:valAx>
        <c:axId val="674114896"/>
        <c:scaling>
          <c:orientation val="minMax"/>
          <c:max val="3500"/>
          <c:min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0976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Teramo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FC-46A8-A53F-FBC443ED513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FC-46A8-A53F-FBC443ED513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FC-46A8-A53F-FBC443ED513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FC-46A8-A53F-FBC443ED5134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FC-46A8-A53F-FBC443ED5134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FC-46A8-A53F-FBC443ED5134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FC-46A8-A53F-FBC443ED51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Grafici!$B$8:$F$8</c:f>
              <c:numCache>
                <c:formatCode>#,##0</c:formatCode>
                <c:ptCount val="5"/>
                <c:pt idx="0">
                  <c:v>1946</c:v>
                </c:pt>
                <c:pt idx="1">
                  <c:v>2046</c:v>
                </c:pt>
                <c:pt idx="2">
                  <c:v>2181</c:v>
                </c:pt>
                <c:pt idx="3">
                  <c:v>2236</c:v>
                </c:pt>
                <c:pt idx="4">
                  <c:v>2310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FC-46A8-A53F-FBC443ED5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13720"/>
        <c:axId val="674114504"/>
      </c:barChart>
      <c:catAx>
        <c:axId val="67411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4504"/>
        <c:crosses val="autoZero"/>
        <c:auto val="1"/>
        <c:lblAlgn val="ctr"/>
        <c:lblOffset val="100"/>
        <c:noMultiLvlLbl val="0"/>
      </c:catAx>
      <c:valAx>
        <c:axId val="674114504"/>
        <c:scaling>
          <c:orientation val="minMax"/>
          <c:max val="3500"/>
          <c:min val="1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3720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Pescara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BE-4EF4-B5FB-42C299B7F98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BE-4EF4-B5FB-42C299B7F98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BE-4EF4-B5FB-42C299B7F98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BE-4EF4-B5FB-42C299B7F98D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E-4EF4-B5FB-42C299B7F98D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BE-4EF4-B5FB-42C299B7F98D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E-4EF4-B5FB-42C299B7F9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Grafici!$B$7:$F$7</c:f>
              <c:numCache>
                <c:formatCode>#,##0</c:formatCode>
                <c:ptCount val="5"/>
                <c:pt idx="0">
                  <c:v>2149</c:v>
                </c:pt>
                <c:pt idx="1">
                  <c:v>2080</c:v>
                </c:pt>
                <c:pt idx="2">
                  <c:v>2300</c:v>
                </c:pt>
                <c:pt idx="3">
                  <c:v>2445</c:v>
                </c:pt>
                <c:pt idx="4">
                  <c:v>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BE-4EF4-B5FB-42C299B7F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7840"/>
        <c:axId val="674112544"/>
      </c:barChart>
      <c:catAx>
        <c:axId val="6741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12544"/>
        <c:crosses val="autoZero"/>
        <c:auto val="1"/>
        <c:lblAlgn val="ctr"/>
        <c:lblOffset val="100"/>
        <c:noMultiLvlLbl val="0"/>
      </c:catAx>
      <c:valAx>
        <c:axId val="674112544"/>
        <c:scaling>
          <c:orientation val="minMax"/>
          <c:max val="3500"/>
          <c:min val="1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7840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Chieti</a:t>
            </a:r>
          </a:p>
        </c:rich>
      </c:tx>
      <c:layout>
        <c:manualLayout>
          <c:xMode val="edge"/>
          <c:yMode val="edge"/>
          <c:x val="0.46331111111111106"/>
          <c:y val="1.5679012345679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982"/>
          <c:y val="4.1902469135802478E-2"/>
          <c:w val="0.88208466666666674"/>
          <c:h val="0.8299864197530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4E-4A9D-8CC9-DE83B5649CF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4E-4A9D-8CC9-DE83B5649CF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4E-4A9D-8CC9-DE83B5649CF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4E-4A9D-8CC9-DE83B5649CF8}"/>
              </c:ext>
            </c:extLst>
          </c:dPt>
          <c:dLbls>
            <c:dLbl>
              <c:idx val="0"/>
              <c:layout>
                <c:manualLayout>
                  <c:x val="-2.5870071517096625E-17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E-4A9D-8CC9-DE83B5649CF8}"/>
                </c:ext>
              </c:extLst>
            </c:dLbl>
            <c:dLbl>
              <c:idx val="1"/>
              <c:layout>
                <c:manualLayout>
                  <c:x val="0"/>
                  <c:y val="3.91975308641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E-4A9D-8CC9-DE83B5649CF8}"/>
                </c:ext>
              </c:extLst>
            </c:dLbl>
            <c:dLbl>
              <c:idx val="2"/>
              <c:layout>
                <c:manualLayout>
                  <c:x val="0"/>
                  <c:y val="1.567901234567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E-4A9D-8CC9-DE83B5649C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Grafici!$B$3:$F$3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Grafici!$B$5:$F$5</c:f>
              <c:numCache>
                <c:formatCode>#,##0</c:formatCode>
                <c:ptCount val="5"/>
                <c:pt idx="0">
                  <c:v>2793</c:v>
                </c:pt>
                <c:pt idx="1">
                  <c:v>2730</c:v>
                </c:pt>
                <c:pt idx="2">
                  <c:v>2881</c:v>
                </c:pt>
                <c:pt idx="3">
                  <c:v>3030</c:v>
                </c:pt>
                <c:pt idx="4">
                  <c:v>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4E-4A9D-8CC9-DE83B5649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108232"/>
        <c:axId val="674109408"/>
      </c:barChart>
      <c:catAx>
        <c:axId val="67410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9408"/>
        <c:crosses val="autoZero"/>
        <c:auto val="1"/>
        <c:lblAlgn val="ctr"/>
        <c:lblOffset val="100"/>
        <c:noMultiLvlLbl val="0"/>
      </c:catAx>
      <c:valAx>
        <c:axId val="674109408"/>
        <c:scaling>
          <c:orientation val="minMax"/>
          <c:max val="3500"/>
          <c:min val="1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4108232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14</xdr:row>
      <xdr:rowOff>9525</xdr:rowOff>
    </xdr:from>
    <xdr:to>
      <xdr:col>14</xdr:col>
      <xdr:colOff>38670</xdr:colOff>
      <xdr:row>22</xdr:row>
      <xdr:rowOff>105525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347870</xdr:colOff>
      <xdr:row>14</xdr:row>
      <xdr:rowOff>8283</xdr:rowOff>
    </xdr:from>
    <xdr:to>
      <xdr:col>19</xdr:col>
      <xdr:colOff>333117</xdr:colOff>
      <xdr:row>22</xdr:row>
      <xdr:rowOff>104283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1721ACF-7A49-4E2B-B993-BC6F1F99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48</xdr:row>
      <xdr:rowOff>161925</xdr:rowOff>
    </xdr:from>
    <xdr:to>
      <xdr:col>13</xdr:col>
      <xdr:colOff>944175</xdr:colOff>
      <xdr:row>57</xdr:row>
      <xdr:rowOff>67425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192182</xdr:colOff>
      <xdr:row>4</xdr:row>
      <xdr:rowOff>163045</xdr:rowOff>
    </xdr:from>
    <xdr:to>
      <xdr:col>18</xdr:col>
      <xdr:colOff>460841</xdr:colOff>
      <xdr:row>14</xdr:row>
      <xdr:rowOff>56140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20</xdr:row>
      <xdr:rowOff>152400</xdr:rowOff>
    </xdr:from>
    <xdr:to>
      <xdr:col>18</xdr:col>
      <xdr:colOff>402009</xdr:colOff>
      <xdr:row>30</xdr:row>
      <xdr:rowOff>45495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13</xdr:row>
      <xdr:rowOff>47625</xdr:rowOff>
    </xdr:from>
    <xdr:to>
      <xdr:col>5</xdr:col>
      <xdr:colOff>558891</xdr:colOff>
      <xdr:row>21</xdr:row>
      <xdr:rowOff>143625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24</xdr:row>
      <xdr:rowOff>47625</xdr:rowOff>
    </xdr:from>
    <xdr:to>
      <xdr:col>5</xdr:col>
      <xdr:colOff>558891</xdr:colOff>
      <xdr:row>32</xdr:row>
      <xdr:rowOff>143625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85725</xdr:colOff>
      <xdr:row>13</xdr:row>
      <xdr:rowOff>47625</xdr:rowOff>
    </xdr:from>
    <xdr:to>
      <xdr:col>14</xdr:col>
      <xdr:colOff>282666</xdr:colOff>
      <xdr:row>21</xdr:row>
      <xdr:rowOff>143625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24</xdr:row>
      <xdr:rowOff>123825</xdr:rowOff>
    </xdr:from>
    <xdr:to>
      <xdr:col>14</xdr:col>
      <xdr:colOff>254091</xdr:colOff>
      <xdr:row>33</xdr:row>
      <xdr:rowOff>29325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9</xdr:row>
      <xdr:rowOff>104774</xdr:rowOff>
    </xdr:from>
    <xdr:to>
      <xdr:col>18</xdr:col>
      <xdr:colOff>938625</xdr:colOff>
      <xdr:row>18</xdr:row>
      <xdr:rowOff>118274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E88AB50-076A-417F-A5F7-BA5855E2C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476250</xdr:colOff>
      <xdr:row>20</xdr:row>
      <xdr:rowOff>114299</xdr:rowOff>
    </xdr:from>
    <xdr:to>
      <xdr:col>19</xdr:col>
      <xdr:colOff>24225</xdr:colOff>
      <xdr:row>29</xdr:row>
      <xdr:rowOff>127799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BFE22F7-5FC7-4475-8C76-C4BB83BE2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17</xdr:row>
      <xdr:rowOff>0</xdr:rowOff>
    </xdr:from>
    <xdr:to>
      <xdr:col>17</xdr:col>
      <xdr:colOff>1091025</xdr:colOff>
      <xdr:row>26</xdr:row>
      <xdr:rowOff>13500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BEC74A-5EF1-4740-BC12-427EA645E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22</xdr:col>
      <xdr:colOff>52800</xdr:colOff>
      <xdr:row>26</xdr:row>
      <xdr:rowOff>13500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BDC6DCC-0F55-48EE-80EF-6F969814C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20</xdr:row>
      <xdr:rowOff>0</xdr:rowOff>
    </xdr:from>
    <xdr:to>
      <xdr:col>6</xdr:col>
      <xdr:colOff>43275</xdr:colOff>
      <xdr:row>29</xdr:row>
      <xdr:rowOff>13500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48DA847-8675-494A-9CAA-215B0D201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847725</xdr:colOff>
      <xdr:row>29</xdr:row>
      <xdr:rowOff>0</xdr:rowOff>
    </xdr:from>
    <xdr:to>
      <xdr:col>6</xdr:col>
      <xdr:colOff>43275</xdr:colOff>
      <xdr:row>38</xdr:row>
      <xdr:rowOff>13500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2A3E228-E7A0-4DD7-9A09-A9500982F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2_Trim3/06_Sanita/Grafici%20Covid_settembr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alia"/>
      <sheetName val="Abruzzo"/>
      <sheetName val="Tamponi"/>
      <sheetName val="Casi"/>
      <sheetName val="P su T"/>
    </sheetNames>
    <sheetDataSet>
      <sheetData sheetId="0">
        <row r="861">
          <cell r="A861">
            <v>44743</v>
          </cell>
          <cell r="I861">
            <v>86334</v>
          </cell>
          <cell r="M861">
            <v>316040</v>
          </cell>
        </row>
        <row r="862">
          <cell r="A862">
            <v>44744</v>
          </cell>
          <cell r="I862">
            <v>84700</v>
          </cell>
          <cell r="M862">
            <v>325588</v>
          </cell>
        </row>
        <row r="863">
          <cell r="A863">
            <v>44745</v>
          </cell>
          <cell r="I863">
            <v>71947</v>
          </cell>
          <cell r="M863">
            <v>262557</v>
          </cell>
        </row>
        <row r="864">
          <cell r="A864">
            <v>44746</v>
          </cell>
          <cell r="I864">
            <v>36282</v>
          </cell>
          <cell r="M864">
            <v>129908</v>
          </cell>
        </row>
        <row r="865">
          <cell r="A865">
            <v>44747</v>
          </cell>
          <cell r="I865">
            <v>132274</v>
          </cell>
          <cell r="M865">
            <v>464732</v>
          </cell>
        </row>
        <row r="866">
          <cell r="A866">
            <v>44748</v>
          </cell>
          <cell r="I866">
            <v>107786</v>
          </cell>
          <cell r="M866">
            <v>380035</v>
          </cell>
        </row>
        <row r="867">
          <cell r="A867">
            <v>44749</v>
          </cell>
          <cell r="I867">
            <v>107240</v>
          </cell>
          <cell r="M867">
            <v>378250</v>
          </cell>
        </row>
        <row r="868">
          <cell r="A868">
            <v>44750</v>
          </cell>
          <cell r="I868">
            <v>100690</v>
          </cell>
          <cell r="M868">
            <v>371874</v>
          </cell>
        </row>
        <row r="869">
          <cell r="A869">
            <v>44751</v>
          </cell>
          <cell r="I869">
            <v>98044</v>
          </cell>
          <cell r="M869">
            <v>389576</v>
          </cell>
        </row>
        <row r="870">
          <cell r="A870">
            <v>44752</v>
          </cell>
          <cell r="I870">
            <v>79920</v>
          </cell>
          <cell r="M870">
            <v>303848</v>
          </cell>
        </row>
        <row r="871">
          <cell r="A871">
            <v>44753</v>
          </cell>
          <cell r="I871">
            <v>37756</v>
          </cell>
          <cell r="M871">
            <v>188153</v>
          </cell>
        </row>
        <row r="872">
          <cell r="A872">
            <v>44754</v>
          </cell>
          <cell r="I872">
            <v>142967</v>
          </cell>
          <cell r="M872">
            <v>550706</v>
          </cell>
        </row>
        <row r="873">
          <cell r="A873">
            <v>44755</v>
          </cell>
          <cell r="I873">
            <v>110168</v>
          </cell>
          <cell r="M873">
            <v>410435</v>
          </cell>
        </row>
        <row r="874">
          <cell r="A874">
            <v>44756</v>
          </cell>
          <cell r="I874">
            <v>107122</v>
          </cell>
          <cell r="M874">
            <v>408096</v>
          </cell>
        </row>
        <row r="875">
          <cell r="A875">
            <v>44757</v>
          </cell>
          <cell r="I875">
            <v>96384</v>
          </cell>
          <cell r="M875">
            <v>391008</v>
          </cell>
        </row>
        <row r="876">
          <cell r="A876">
            <v>44758</v>
          </cell>
          <cell r="I876">
            <v>89830</v>
          </cell>
          <cell r="M876">
            <v>398338</v>
          </cell>
        </row>
        <row r="877">
          <cell r="A877">
            <v>44759</v>
          </cell>
          <cell r="I877">
            <v>67817</v>
          </cell>
          <cell r="M877">
            <v>297754</v>
          </cell>
        </row>
        <row r="878">
          <cell r="A878">
            <v>44760</v>
          </cell>
          <cell r="I878">
            <v>31204</v>
          </cell>
          <cell r="M878">
            <v>135642</v>
          </cell>
        </row>
        <row r="879">
          <cell r="A879">
            <v>44761</v>
          </cell>
          <cell r="I879">
            <v>120683</v>
          </cell>
          <cell r="M879">
            <v>519284</v>
          </cell>
        </row>
        <row r="880">
          <cell r="A880">
            <v>44762</v>
          </cell>
          <cell r="I880">
            <v>86067</v>
          </cell>
          <cell r="M880">
            <v>380121</v>
          </cell>
        </row>
        <row r="881">
          <cell r="A881">
            <v>44763</v>
          </cell>
          <cell r="I881">
            <v>80653</v>
          </cell>
          <cell r="M881">
            <v>366000</v>
          </cell>
        </row>
        <row r="882">
          <cell r="A882">
            <v>44764</v>
          </cell>
          <cell r="I882">
            <v>71075</v>
          </cell>
          <cell r="M882">
            <v>341191</v>
          </cell>
        </row>
        <row r="883">
          <cell r="A883">
            <v>44765</v>
          </cell>
          <cell r="I883">
            <v>68170</v>
          </cell>
          <cell r="M883">
            <v>350630</v>
          </cell>
        </row>
        <row r="884">
          <cell r="A884">
            <v>44766</v>
          </cell>
          <cell r="I884">
            <v>51208</v>
          </cell>
          <cell r="M884">
            <v>262032</v>
          </cell>
        </row>
        <row r="885">
          <cell r="A885">
            <v>44767</v>
          </cell>
          <cell r="I885">
            <v>23699</v>
          </cell>
          <cell r="M885">
            <v>122550</v>
          </cell>
        </row>
        <row r="886">
          <cell r="A886">
            <v>44768</v>
          </cell>
          <cell r="I886">
            <v>88221</v>
          </cell>
          <cell r="M886">
            <v>446718</v>
          </cell>
        </row>
        <row r="887">
          <cell r="A887">
            <v>44769</v>
          </cell>
          <cell r="I887">
            <v>63837</v>
          </cell>
          <cell r="M887">
            <v>317720</v>
          </cell>
        </row>
        <row r="888">
          <cell r="A888">
            <v>44770</v>
          </cell>
          <cell r="I888">
            <v>60381</v>
          </cell>
          <cell r="M888">
            <v>296304</v>
          </cell>
        </row>
        <row r="889">
          <cell r="A889">
            <v>44771</v>
          </cell>
          <cell r="I889">
            <v>54088</v>
          </cell>
          <cell r="M889">
            <v>281658</v>
          </cell>
        </row>
        <row r="890">
          <cell r="A890">
            <v>44772</v>
          </cell>
          <cell r="I890">
            <v>49571</v>
          </cell>
          <cell r="M890">
            <v>290013</v>
          </cell>
        </row>
        <row r="891">
          <cell r="A891">
            <v>44773</v>
          </cell>
          <cell r="I891">
            <v>36966</v>
          </cell>
          <cell r="M891">
            <v>204903</v>
          </cell>
        </row>
        <row r="892">
          <cell r="A892">
            <v>44774</v>
          </cell>
          <cell r="I892">
            <v>18813</v>
          </cell>
          <cell r="M892">
            <v>105839</v>
          </cell>
        </row>
        <row r="893">
          <cell r="A893">
            <v>44775</v>
          </cell>
          <cell r="I893">
            <v>64861</v>
          </cell>
          <cell r="M893">
            <v>354431</v>
          </cell>
        </row>
        <row r="894">
          <cell r="A894">
            <v>44776</v>
          </cell>
          <cell r="I894">
            <v>45621</v>
          </cell>
          <cell r="M894">
            <v>255797</v>
          </cell>
        </row>
        <row r="895">
          <cell r="A895">
            <v>44777</v>
          </cell>
          <cell r="I895">
            <v>42976</v>
          </cell>
          <cell r="M895">
            <v>242010</v>
          </cell>
        </row>
        <row r="896">
          <cell r="A896">
            <v>44778</v>
          </cell>
          <cell r="I896">
            <v>38219</v>
          </cell>
          <cell r="M896">
            <v>223852</v>
          </cell>
        </row>
        <row r="897">
          <cell r="A897">
            <v>44779</v>
          </cell>
          <cell r="I897">
            <v>35004</v>
          </cell>
          <cell r="M897">
            <v>229180</v>
          </cell>
        </row>
        <row r="898">
          <cell r="A898">
            <v>44780</v>
          </cell>
          <cell r="I898">
            <v>26662</v>
          </cell>
          <cell r="M898">
            <v>166481</v>
          </cell>
        </row>
        <row r="899">
          <cell r="A899">
            <v>44781</v>
          </cell>
          <cell r="I899">
            <v>11976</v>
          </cell>
          <cell r="M899">
            <v>75602</v>
          </cell>
        </row>
        <row r="900">
          <cell r="A900">
            <v>44782</v>
          </cell>
          <cell r="I900">
            <v>43084</v>
          </cell>
          <cell r="M900">
            <v>272495</v>
          </cell>
        </row>
        <row r="901">
          <cell r="A901">
            <v>44783</v>
          </cell>
          <cell r="I901">
            <v>31703</v>
          </cell>
          <cell r="M901">
            <v>201509</v>
          </cell>
        </row>
        <row r="902">
          <cell r="A902">
            <v>44784</v>
          </cell>
          <cell r="I902">
            <v>28433</v>
          </cell>
          <cell r="M902">
            <v>189141</v>
          </cell>
        </row>
        <row r="903">
          <cell r="A903">
            <v>44785</v>
          </cell>
          <cell r="I903">
            <v>26693</v>
          </cell>
          <cell r="M903">
            <v>177819</v>
          </cell>
        </row>
        <row r="904">
          <cell r="A904">
            <v>44786</v>
          </cell>
          <cell r="I904">
            <v>24787</v>
          </cell>
          <cell r="M904">
            <v>185120</v>
          </cell>
        </row>
        <row r="905">
          <cell r="A905">
            <v>44787</v>
          </cell>
          <cell r="I905">
            <v>19457</v>
          </cell>
          <cell r="M905">
            <v>131302</v>
          </cell>
        </row>
        <row r="906">
          <cell r="A906">
            <v>44788</v>
          </cell>
          <cell r="I906">
            <v>9894</v>
          </cell>
          <cell r="M906">
            <v>64106</v>
          </cell>
        </row>
        <row r="907">
          <cell r="A907">
            <v>44789</v>
          </cell>
          <cell r="I907">
            <v>8944</v>
          </cell>
          <cell r="M907">
            <v>63549</v>
          </cell>
        </row>
        <row r="908">
          <cell r="A908">
            <v>44790</v>
          </cell>
          <cell r="I908">
            <v>36265</v>
          </cell>
          <cell r="M908">
            <v>228707</v>
          </cell>
        </row>
        <row r="909">
          <cell r="A909">
            <v>44791</v>
          </cell>
          <cell r="I909">
            <v>27296</v>
          </cell>
          <cell r="M909">
            <v>167185</v>
          </cell>
        </row>
        <row r="910">
          <cell r="A910">
            <v>44792</v>
          </cell>
          <cell r="I910">
            <v>24691</v>
          </cell>
          <cell r="M910">
            <v>158905</v>
          </cell>
        </row>
        <row r="911">
          <cell r="A911">
            <v>44793</v>
          </cell>
          <cell r="I911">
            <v>24394</v>
          </cell>
          <cell r="M911">
            <v>164804</v>
          </cell>
        </row>
        <row r="912">
          <cell r="A912">
            <v>44794</v>
          </cell>
          <cell r="I912">
            <v>19470</v>
          </cell>
          <cell r="M912">
            <v>118520</v>
          </cell>
        </row>
        <row r="913">
          <cell r="A913">
            <v>44795</v>
          </cell>
          <cell r="I913">
            <v>10418</v>
          </cell>
          <cell r="M913">
            <v>63188</v>
          </cell>
        </row>
        <row r="914">
          <cell r="A914">
            <v>44796</v>
          </cell>
          <cell r="I914">
            <v>35360</v>
          </cell>
          <cell r="M914">
            <v>207761</v>
          </cell>
        </row>
        <row r="915">
          <cell r="A915">
            <v>44797</v>
          </cell>
          <cell r="I915">
            <v>25389</v>
          </cell>
          <cell r="M915">
            <v>174227</v>
          </cell>
        </row>
        <row r="916">
          <cell r="A916">
            <v>44798</v>
          </cell>
          <cell r="I916">
            <v>23438</v>
          </cell>
          <cell r="M916">
            <v>154143</v>
          </cell>
        </row>
        <row r="917">
          <cell r="A917">
            <v>44799</v>
          </cell>
          <cell r="I917">
            <v>21998</v>
          </cell>
          <cell r="M917">
            <v>148412</v>
          </cell>
        </row>
        <row r="918">
          <cell r="A918">
            <v>44800</v>
          </cell>
          <cell r="I918">
            <v>21805</v>
          </cell>
          <cell r="M918">
            <v>158286</v>
          </cell>
        </row>
        <row r="919">
          <cell r="A919">
            <v>44801</v>
          </cell>
          <cell r="I919">
            <v>17647</v>
          </cell>
          <cell r="M919">
            <v>117767</v>
          </cell>
        </row>
        <row r="920">
          <cell r="A920">
            <v>44802</v>
          </cell>
          <cell r="I920">
            <v>8355</v>
          </cell>
          <cell r="M920">
            <v>62967</v>
          </cell>
        </row>
        <row r="921">
          <cell r="A921">
            <v>44803</v>
          </cell>
          <cell r="I921">
            <v>31088</v>
          </cell>
          <cell r="M921">
            <v>208996</v>
          </cell>
        </row>
        <row r="922">
          <cell r="A922">
            <v>44804</v>
          </cell>
          <cell r="I922">
            <v>21817</v>
          </cell>
          <cell r="M922">
            <v>167495</v>
          </cell>
        </row>
        <row r="923">
          <cell r="A923">
            <v>44805</v>
          </cell>
          <cell r="I923">
            <v>20503</v>
          </cell>
          <cell r="M923">
            <v>155751</v>
          </cell>
        </row>
        <row r="924">
          <cell r="A924">
            <v>44806</v>
          </cell>
          <cell r="I924">
            <v>19160</v>
          </cell>
          <cell r="M924">
            <v>158970</v>
          </cell>
        </row>
        <row r="925">
          <cell r="A925">
            <v>44807</v>
          </cell>
          <cell r="I925">
            <v>17668</v>
          </cell>
          <cell r="M925">
            <v>152452</v>
          </cell>
        </row>
        <row r="926">
          <cell r="A926">
            <v>44808</v>
          </cell>
          <cell r="I926">
            <v>13197</v>
          </cell>
          <cell r="M926">
            <v>111946</v>
          </cell>
        </row>
        <row r="927">
          <cell r="A927">
            <v>44809</v>
          </cell>
          <cell r="I927">
            <v>6610</v>
          </cell>
          <cell r="M927">
            <v>63822</v>
          </cell>
        </row>
        <row r="928">
          <cell r="A928">
            <v>44810</v>
          </cell>
          <cell r="I928">
            <v>24855</v>
          </cell>
          <cell r="M928">
            <v>202240</v>
          </cell>
        </row>
        <row r="929">
          <cell r="A929">
            <v>44811</v>
          </cell>
          <cell r="I929">
            <v>17574</v>
          </cell>
          <cell r="M929">
            <v>163107</v>
          </cell>
        </row>
        <row r="930">
          <cell r="A930">
            <v>44812</v>
          </cell>
          <cell r="I930">
            <v>17550</v>
          </cell>
          <cell r="M930">
            <v>149497</v>
          </cell>
        </row>
        <row r="931">
          <cell r="A931">
            <v>44813</v>
          </cell>
          <cell r="I931">
            <v>15543</v>
          </cell>
          <cell r="M931">
            <v>137133</v>
          </cell>
        </row>
        <row r="932">
          <cell r="A932">
            <v>44814</v>
          </cell>
          <cell r="I932">
            <v>15565</v>
          </cell>
          <cell r="M932">
            <v>140365</v>
          </cell>
        </row>
        <row r="933">
          <cell r="A933">
            <v>44815</v>
          </cell>
          <cell r="I933">
            <v>12317</v>
          </cell>
          <cell r="M933">
            <v>108644</v>
          </cell>
        </row>
        <row r="934">
          <cell r="A934">
            <v>44816</v>
          </cell>
          <cell r="I934">
            <v>6415</v>
          </cell>
          <cell r="M934">
            <v>57519</v>
          </cell>
        </row>
        <row r="935">
          <cell r="A935">
            <v>44817</v>
          </cell>
          <cell r="I935">
            <v>23161</v>
          </cell>
          <cell r="M935">
            <v>184211</v>
          </cell>
        </row>
        <row r="936">
          <cell r="A936">
            <v>44818</v>
          </cell>
          <cell r="I936">
            <v>18854</v>
          </cell>
          <cell r="M936">
            <v>171457</v>
          </cell>
        </row>
        <row r="937">
          <cell r="A937">
            <v>44819</v>
          </cell>
          <cell r="I937">
            <v>17978</v>
          </cell>
          <cell r="M937">
            <v>146983</v>
          </cell>
        </row>
        <row r="938">
          <cell r="A938">
            <v>44820</v>
          </cell>
          <cell r="I938">
            <v>17364</v>
          </cell>
          <cell r="M938">
            <v>138248</v>
          </cell>
        </row>
        <row r="939">
          <cell r="A939">
            <v>44821</v>
          </cell>
          <cell r="I939">
            <v>17154</v>
          </cell>
          <cell r="M939">
            <v>140511</v>
          </cell>
        </row>
        <row r="940">
          <cell r="A940">
            <v>44822</v>
          </cell>
          <cell r="I940">
            <v>12082</v>
          </cell>
          <cell r="M940">
            <v>97091</v>
          </cell>
        </row>
        <row r="941">
          <cell r="A941">
            <v>44823</v>
          </cell>
          <cell r="I941">
            <v>8259</v>
          </cell>
          <cell r="M941">
            <v>67416</v>
          </cell>
        </row>
        <row r="942">
          <cell r="A942">
            <v>44824</v>
          </cell>
          <cell r="I942">
            <v>28395</v>
          </cell>
          <cell r="M942">
            <v>207434</v>
          </cell>
        </row>
        <row r="943">
          <cell r="A943">
            <v>44825</v>
          </cell>
          <cell r="I943">
            <v>21190</v>
          </cell>
          <cell r="M943">
            <v>166500</v>
          </cell>
        </row>
        <row r="944">
          <cell r="A944">
            <v>44826</v>
          </cell>
          <cell r="I944">
            <v>22527</v>
          </cell>
          <cell r="M944">
            <v>165415</v>
          </cell>
        </row>
        <row r="945">
          <cell r="A945">
            <v>44827</v>
          </cell>
          <cell r="I945">
            <v>21085</v>
          </cell>
          <cell r="M945">
            <v>151607</v>
          </cell>
        </row>
        <row r="946">
          <cell r="A946">
            <v>44828</v>
          </cell>
          <cell r="I946">
            <v>22265</v>
          </cell>
          <cell r="M946">
            <v>152421</v>
          </cell>
        </row>
        <row r="947">
          <cell r="A947">
            <v>44829</v>
          </cell>
          <cell r="I947">
            <v>18797</v>
          </cell>
          <cell r="M947">
            <v>121510</v>
          </cell>
        </row>
        <row r="948">
          <cell r="A948">
            <v>44830</v>
          </cell>
          <cell r="I948">
            <v>10008</v>
          </cell>
          <cell r="M948">
            <v>65697</v>
          </cell>
        </row>
        <row r="949">
          <cell r="A949">
            <v>44831</v>
          </cell>
          <cell r="I949">
            <v>44878</v>
          </cell>
          <cell r="M949">
            <v>243421</v>
          </cell>
        </row>
        <row r="950">
          <cell r="A950">
            <v>44832</v>
          </cell>
          <cell r="I950">
            <v>36632</v>
          </cell>
          <cell r="M950">
            <v>198918</v>
          </cell>
        </row>
        <row r="951">
          <cell r="A951">
            <v>44833</v>
          </cell>
          <cell r="I951">
            <v>37522</v>
          </cell>
          <cell r="M951">
            <v>198119</v>
          </cell>
        </row>
        <row r="952">
          <cell r="A952">
            <v>44834</v>
          </cell>
          <cell r="I952">
            <v>34479</v>
          </cell>
          <cell r="M952">
            <v>183059</v>
          </cell>
        </row>
      </sheetData>
      <sheetData sheetId="1">
        <row r="857">
          <cell r="A857">
            <v>44743</v>
          </cell>
          <cell r="I857">
            <v>2298</v>
          </cell>
          <cell r="S857">
            <v>8644</v>
          </cell>
        </row>
        <row r="858">
          <cell r="A858">
            <v>44744</v>
          </cell>
          <cell r="I858">
            <v>2220</v>
          </cell>
          <cell r="S858">
            <v>8323</v>
          </cell>
        </row>
        <row r="859">
          <cell r="A859">
            <v>44745</v>
          </cell>
          <cell r="I859">
            <v>1946</v>
          </cell>
          <cell r="S859">
            <v>8257</v>
          </cell>
        </row>
        <row r="860">
          <cell r="A860">
            <v>44746</v>
          </cell>
          <cell r="I860">
            <v>1015</v>
          </cell>
          <cell r="S860">
            <v>2900</v>
          </cell>
        </row>
        <row r="861">
          <cell r="A861">
            <v>44747</v>
          </cell>
          <cell r="I861">
            <v>3590</v>
          </cell>
          <cell r="S861">
            <v>12593</v>
          </cell>
        </row>
        <row r="862">
          <cell r="A862">
            <v>44748</v>
          </cell>
          <cell r="I862">
            <v>2675</v>
          </cell>
          <cell r="S862">
            <v>10076</v>
          </cell>
        </row>
        <row r="863">
          <cell r="A863">
            <v>44749</v>
          </cell>
          <cell r="I863">
            <v>2714</v>
          </cell>
          <cell r="S863">
            <v>10900</v>
          </cell>
        </row>
        <row r="864">
          <cell r="A864">
            <v>44750</v>
          </cell>
          <cell r="I864">
            <v>3000</v>
          </cell>
          <cell r="S864">
            <v>10245</v>
          </cell>
        </row>
        <row r="865">
          <cell r="A865">
            <v>44751</v>
          </cell>
          <cell r="I865">
            <v>2616</v>
          </cell>
          <cell r="S865">
            <v>10627</v>
          </cell>
        </row>
        <row r="866">
          <cell r="A866">
            <v>44752</v>
          </cell>
          <cell r="I866">
            <v>2265</v>
          </cell>
          <cell r="S866">
            <v>10677</v>
          </cell>
        </row>
        <row r="867">
          <cell r="A867">
            <v>44753</v>
          </cell>
          <cell r="I867">
            <v>1142</v>
          </cell>
          <cell r="S867">
            <v>3348</v>
          </cell>
        </row>
        <row r="868">
          <cell r="A868">
            <v>44754</v>
          </cell>
          <cell r="I868">
            <v>4298</v>
          </cell>
          <cell r="S868">
            <v>15534</v>
          </cell>
        </row>
        <row r="869">
          <cell r="A869">
            <v>44755</v>
          </cell>
          <cell r="I869">
            <v>3110</v>
          </cell>
          <cell r="S869">
            <v>12569</v>
          </cell>
        </row>
        <row r="870">
          <cell r="A870">
            <v>44756</v>
          </cell>
          <cell r="I870">
            <v>3275</v>
          </cell>
          <cell r="S870">
            <v>11889</v>
          </cell>
        </row>
        <row r="871">
          <cell r="A871">
            <v>44757</v>
          </cell>
          <cell r="I871">
            <v>2984</v>
          </cell>
          <cell r="S871">
            <v>11371</v>
          </cell>
        </row>
        <row r="872">
          <cell r="A872">
            <v>44758</v>
          </cell>
          <cell r="I872">
            <v>2839</v>
          </cell>
          <cell r="S872">
            <v>11969</v>
          </cell>
        </row>
        <row r="873">
          <cell r="A873">
            <v>44759</v>
          </cell>
          <cell r="I873">
            <v>2180</v>
          </cell>
          <cell r="S873">
            <v>11107</v>
          </cell>
        </row>
        <row r="874">
          <cell r="A874">
            <v>44760</v>
          </cell>
          <cell r="I874">
            <v>1070</v>
          </cell>
          <cell r="S874">
            <v>3913</v>
          </cell>
        </row>
        <row r="875">
          <cell r="A875">
            <v>44761</v>
          </cell>
          <cell r="I875">
            <v>3788</v>
          </cell>
          <cell r="S875">
            <v>16133</v>
          </cell>
        </row>
        <row r="876">
          <cell r="A876">
            <v>44762</v>
          </cell>
          <cell r="I876">
            <v>2591</v>
          </cell>
          <cell r="S876">
            <v>10969</v>
          </cell>
        </row>
        <row r="877">
          <cell r="A877">
            <v>44763</v>
          </cell>
          <cell r="I877">
            <v>2672</v>
          </cell>
          <cell r="S877">
            <v>11663</v>
          </cell>
        </row>
        <row r="878">
          <cell r="A878">
            <v>44764</v>
          </cell>
          <cell r="I878">
            <v>2608</v>
          </cell>
          <cell r="S878">
            <v>11056</v>
          </cell>
        </row>
        <row r="879">
          <cell r="A879">
            <v>44765</v>
          </cell>
          <cell r="I879">
            <v>2588</v>
          </cell>
          <cell r="S879">
            <v>10811</v>
          </cell>
        </row>
        <row r="880">
          <cell r="A880">
            <v>44766</v>
          </cell>
          <cell r="I880">
            <v>1784</v>
          </cell>
          <cell r="S880">
            <v>10661</v>
          </cell>
        </row>
        <row r="881">
          <cell r="A881">
            <v>44767</v>
          </cell>
          <cell r="I881">
            <v>1091</v>
          </cell>
          <cell r="S881">
            <v>3235</v>
          </cell>
        </row>
        <row r="882">
          <cell r="A882">
            <v>44768</v>
          </cell>
          <cell r="I882">
            <v>3333</v>
          </cell>
          <cell r="S882">
            <v>14156</v>
          </cell>
        </row>
        <row r="883">
          <cell r="A883">
            <v>44769</v>
          </cell>
          <cell r="I883">
            <v>2135</v>
          </cell>
          <cell r="S883">
            <v>9958</v>
          </cell>
        </row>
        <row r="884">
          <cell r="A884">
            <v>44770</v>
          </cell>
          <cell r="I884">
            <v>2195</v>
          </cell>
          <cell r="S884">
            <v>9992</v>
          </cell>
        </row>
        <row r="885">
          <cell r="A885">
            <v>44771</v>
          </cell>
          <cell r="I885">
            <v>2024</v>
          </cell>
          <cell r="S885">
            <v>9066</v>
          </cell>
        </row>
        <row r="886">
          <cell r="A886">
            <v>44772</v>
          </cell>
          <cell r="I886">
            <v>1868</v>
          </cell>
          <cell r="S886">
            <v>9302</v>
          </cell>
        </row>
        <row r="887">
          <cell r="A887">
            <v>44773</v>
          </cell>
          <cell r="I887">
            <v>1393</v>
          </cell>
          <cell r="S887">
            <v>8818</v>
          </cell>
        </row>
        <row r="888">
          <cell r="A888">
            <v>44774</v>
          </cell>
          <cell r="I888">
            <v>859</v>
          </cell>
          <cell r="S888">
            <v>3226</v>
          </cell>
        </row>
        <row r="889">
          <cell r="A889">
            <v>44775</v>
          </cell>
          <cell r="I889">
            <v>2411</v>
          </cell>
          <cell r="S889">
            <v>11873</v>
          </cell>
        </row>
        <row r="890">
          <cell r="A890">
            <v>44776</v>
          </cell>
          <cell r="I890">
            <v>1640</v>
          </cell>
          <cell r="S890">
            <v>8118</v>
          </cell>
        </row>
        <row r="891">
          <cell r="A891">
            <v>44777</v>
          </cell>
          <cell r="I891">
            <v>1679</v>
          </cell>
          <cell r="S891">
            <v>8262</v>
          </cell>
        </row>
        <row r="892">
          <cell r="A892">
            <v>44778</v>
          </cell>
          <cell r="I892">
            <v>1572</v>
          </cell>
          <cell r="S892">
            <v>7609</v>
          </cell>
        </row>
        <row r="893">
          <cell r="A893">
            <v>44779</v>
          </cell>
          <cell r="I893">
            <v>1351</v>
          </cell>
          <cell r="S893">
            <v>7255</v>
          </cell>
        </row>
        <row r="894">
          <cell r="A894">
            <v>44780</v>
          </cell>
          <cell r="I894">
            <v>1034</v>
          </cell>
          <cell r="S894">
            <v>7018</v>
          </cell>
        </row>
        <row r="895">
          <cell r="A895">
            <v>44781</v>
          </cell>
          <cell r="I895">
            <v>507</v>
          </cell>
          <cell r="S895">
            <v>2133</v>
          </cell>
        </row>
        <row r="896">
          <cell r="A896">
            <v>44782</v>
          </cell>
          <cell r="I896">
            <v>1826</v>
          </cell>
          <cell r="S896">
            <v>8689</v>
          </cell>
        </row>
        <row r="897">
          <cell r="A897">
            <v>44783</v>
          </cell>
          <cell r="I897">
            <v>1179</v>
          </cell>
          <cell r="S897">
            <v>6203</v>
          </cell>
        </row>
        <row r="898">
          <cell r="A898">
            <v>44784</v>
          </cell>
          <cell r="I898">
            <v>1114</v>
          </cell>
          <cell r="S898">
            <v>6057</v>
          </cell>
        </row>
        <row r="899">
          <cell r="A899">
            <v>44785</v>
          </cell>
          <cell r="I899">
            <v>1135</v>
          </cell>
          <cell r="S899">
            <v>5713</v>
          </cell>
        </row>
        <row r="900">
          <cell r="A900">
            <v>44786</v>
          </cell>
          <cell r="I900">
            <v>809</v>
          </cell>
          <cell r="S900">
            <v>5474</v>
          </cell>
        </row>
        <row r="901">
          <cell r="A901">
            <v>44787</v>
          </cell>
          <cell r="I901">
            <v>684</v>
          </cell>
          <cell r="S901">
            <v>5689</v>
          </cell>
        </row>
        <row r="902">
          <cell r="A902">
            <v>44788</v>
          </cell>
          <cell r="I902">
            <v>359</v>
          </cell>
          <cell r="S902">
            <v>2215</v>
          </cell>
        </row>
        <row r="903">
          <cell r="A903">
            <v>44789</v>
          </cell>
          <cell r="I903">
            <v>373</v>
          </cell>
          <cell r="S903">
            <v>1853</v>
          </cell>
        </row>
        <row r="904">
          <cell r="A904">
            <v>44790</v>
          </cell>
          <cell r="I904">
            <v>1308</v>
          </cell>
          <cell r="S904">
            <v>7470</v>
          </cell>
        </row>
        <row r="905">
          <cell r="A905">
            <v>44791</v>
          </cell>
          <cell r="I905">
            <v>1200</v>
          </cell>
          <cell r="S905">
            <v>5223</v>
          </cell>
        </row>
        <row r="906">
          <cell r="A906">
            <v>44792</v>
          </cell>
          <cell r="I906">
            <v>1246</v>
          </cell>
          <cell r="S906">
            <v>5146</v>
          </cell>
        </row>
        <row r="907">
          <cell r="A907">
            <v>44793</v>
          </cell>
          <cell r="I907">
            <v>1000</v>
          </cell>
          <cell r="S907">
            <v>4779</v>
          </cell>
        </row>
        <row r="908">
          <cell r="A908">
            <v>44794</v>
          </cell>
          <cell r="I908">
            <v>798</v>
          </cell>
          <cell r="S908">
            <v>5116</v>
          </cell>
        </row>
        <row r="909">
          <cell r="A909">
            <v>44795</v>
          </cell>
          <cell r="I909">
            <v>524</v>
          </cell>
          <cell r="S909">
            <v>1495</v>
          </cell>
        </row>
        <row r="910">
          <cell r="A910">
            <v>44796</v>
          </cell>
          <cell r="I910">
            <v>1243</v>
          </cell>
          <cell r="S910">
            <v>6161</v>
          </cell>
        </row>
        <row r="911">
          <cell r="A911">
            <v>44797</v>
          </cell>
          <cell r="I911">
            <v>956</v>
          </cell>
          <cell r="S911">
            <v>5483</v>
          </cell>
        </row>
        <row r="912">
          <cell r="A912">
            <v>44798</v>
          </cell>
          <cell r="I912">
            <v>922</v>
          </cell>
          <cell r="S912">
            <v>5051</v>
          </cell>
        </row>
        <row r="913">
          <cell r="A913">
            <v>44799</v>
          </cell>
          <cell r="I913">
            <v>938</v>
          </cell>
          <cell r="S913">
            <v>5088</v>
          </cell>
        </row>
        <row r="914">
          <cell r="A914">
            <v>44800</v>
          </cell>
          <cell r="I914">
            <v>784</v>
          </cell>
          <cell r="S914">
            <v>4659</v>
          </cell>
        </row>
        <row r="915">
          <cell r="A915">
            <v>44801</v>
          </cell>
          <cell r="I915">
            <v>636</v>
          </cell>
          <cell r="S915">
            <v>4591</v>
          </cell>
        </row>
        <row r="916">
          <cell r="A916">
            <v>44802</v>
          </cell>
          <cell r="I916">
            <v>359</v>
          </cell>
          <cell r="S916">
            <v>1765</v>
          </cell>
        </row>
        <row r="917">
          <cell r="A917">
            <v>44803</v>
          </cell>
          <cell r="I917">
            <v>1231</v>
          </cell>
          <cell r="S917">
            <v>6527</v>
          </cell>
        </row>
        <row r="918">
          <cell r="A918">
            <v>44804</v>
          </cell>
          <cell r="I918">
            <v>755</v>
          </cell>
          <cell r="S918">
            <v>5080</v>
          </cell>
        </row>
        <row r="919">
          <cell r="A919">
            <v>44805</v>
          </cell>
          <cell r="I919">
            <v>665</v>
          </cell>
          <cell r="S919">
            <v>4735</v>
          </cell>
        </row>
        <row r="920">
          <cell r="A920">
            <v>44806</v>
          </cell>
          <cell r="I920">
            <v>774</v>
          </cell>
          <cell r="S920">
            <v>4505</v>
          </cell>
        </row>
        <row r="921">
          <cell r="A921">
            <v>44807</v>
          </cell>
          <cell r="I921">
            <v>604</v>
          </cell>
          <cell r="S921">
            <v>4591</v>
          </cell>
        </row>
        <row r="922">
          <cell r="A922">
            <v>44808</v>
          </cell>
          <cell r="I922">
            <v>464</v>
          </cell>
          <cell r="S922">
            <v>4407</v>
          </cell>
        </row>
        <row r="923">
          <cell r="A923">
            <v>44809</v>
          </cell>
          <cell r="I923">
            <v>254</v>
          </cell>
          <cell r="S923">
            <v>1478</v>
          </cell>
        </row>
        <row r="924">
          <cell r="A924">
            <v>44810</v>
          </cell>
          <cell r="I924">
            <v>882</v>
          </cell>
          <cell r="S924">
            <v>6092</v>
          </cell>
        </row>
        <row r="925">
          <cell r="A925">
            <v>44811</v>
          </cell>
          <cell r="I925">
            <v>623</v>
          </cell>
          <cell r="S925">
            <v>4694</v>
          </cell>
        </row>
        <row r="926">
          <cell r="A926">
            <v>44812</v>
          </cell>
          <cell r="I926">
            <v>769</v>
          </cell>
          <cell r="S926">
            <v>4668</v>
          </cell>
        </row>
        <row r="927">
          <cell r="A927">
            <v>44813</v>
          </cell>
          <cell r="I927">
            <v>526</v>
          </cell>
          <cell r="S927">
            <v>4196</v>
          </cell>
        </row>
        <row r="928">
          <cell r="A928">
            <v>44814</v>
          </cell>
          <cell r="I928">
            <v>542</v>
          </cell>
          <cell r="S928">
            <v>4536</v>
          </cell>
        </row>
        <row r="929">
          <cell r="A929">
            <v>44815</v>
          </cell>
          <cell r="I929">
            <v>427</v>
          </cell>
          <cell r="S929">
            <v>3868</v>
          </cell>
        </row>
        <row r="930">
          <cell r="A930">
            <v>44816</v>
          </cell>
          <cell r="I930">
            <v>233</v>
          </cell>
          <cell r="S930">
            <v>1294</v>
          </cell>
        </row>
        <row r="931">
          <cell r="A931">
            <v>44817</v>
          </cell>
          <cell r="I931">
            <v>850</v>
          </cell>
          <cell r="S931">
            <v>5937</v>
          </cell>
        </row>
        <row r="932">
          <cell r="A932">
            <v>44818</v>
          </cell>
          <cell r="I932">
            <v>581</v>
          </cell>
          <cell r="S932">
            <v>3560</v>
          </cell>
        </row>
        <row r="933">
          <cell r="A933">
            <v>44819</v>
          </cell>
          <cell r="I933">
            <v>613</v>
          </cell>
          <cell r="S933">
            <v>5081</v>
          </cell>
        </row>
        <row r="934">
          <cell r="A934">
            <v>44820</v>
          </cell>
          <cell r="I934">
            <v>562</v>
          </cell>
          <cell r="S934">
            <v>4185</v>
          </cell>
        </row>
        <row r="935">
          <cell r="A935">
            <v>44821</v>
          </cell>
          <cell r="I935">
            <v>603</v>
          </cell>
          <cell r="S935">
            <v>4326</v>
          </cell>
        </row>
        <row r="936">
          <cell r="A936">
            <v>44822</v>
          </cell>
          <cell r="I936">
            <v>461</v>
          </cell>
          <cell r="S936">
            <v>3950</v>
          </cell>
        </row>
        <row r="937">
          <cell r="A937">
            <v>44823</v>
          </cell>
          <cell r="I937">
            <v>261</v>
          </cell>
          <cell r="S937">
            <v>1328</v>
          </cell>
        </row>
        <row r="938">
          <cell r="A938">
            <v>44824</v>
          </cell>
          <cell r="I938">
            <v>891</v>
          </cell>
          <cell r="S938">
            <v>6243</v>
          </cell>
        </row>
        <row r="939">
          <cell r="A939">
            <v>44825</v>
          </cell>
          <cell r="I939">
            <v>700</v>
          </cell>
          <cell r="S939">
            <v>4906</v>
          </cell>
        </row>
        <row r="940">
          <cell r="A940">
            <v>44826</v>
          </cell>
          <cell r="I940">
            <v>694</v>
          </cell>
          <cell r="S940">
            <v>4784</v>
          </cell>
        </row>
        <row r="941">
          <cell r="A941">
            <v>44827</v>
          </cell>
          <cell r="I941">
            <v>618</v>
          </cell>
          <cell r="S941">
            <v>4455</v>
          </cell>
        </row>
        <row r="942">
          <cell r="A942">
            <v>44828</v>
          </cell>
          <cell r="I942">
            <v>630</v>
          </cell>
          <cell r="S942">
            <v>3871</v>
          </cell>
        </row>
        <row r="943">
          <cell r="A943">
            <v>44829</v>
          </cell>
          <cell r="I943">
            <v>553</v>
          </cell>
          <cell r="S943">
            <v>4438</v>
          </cell>
        </row>
        <row r="944">
          <cell r="A944">
            <v>44830</v>
          </cell>
          <cell r="I944">
            <v>399</v>
          </cell>
          <cell r="S944">
            <v>1512</v>
          </cell>
        </row>
        <row r="945">
          <cell r="A945">
            <v>44831</v>
          </cell>
          <cell r="I945">
            <v>1491</v>
          </cell>
          <cell r="S945">
            <v>7330</v>
          </cell>
        </row>
        <row r="946">
          <cell r="A946">
            <v>44832</v>
          </cell>
          <cell r="I946">
            <v>1036</v>
          </cell>
          <cell r="S946">
            <v>5822</v>
          </cell>
        </row>
        <row r="947">
          <cell r="A947">
            <v>44833</v>
          </cell>
          <cell r="I947">
            <v>1149</v>
          </cell>
          <cell r="S947">
            <v>6153</v>
          </cell>
        </row>
        <row r="948">
          <cell r="A948">
            <v>44834</v>
          </cell>
          <cell r="I948">
            <v>967</v>
          </cell>
          <cell r="S948">
            <v>4715</v>
          </cell>
        </row>
      </sheetData>
      <sheetData sheetId="2">
        <row r="3">
          <cell r="R3" t="str">
            <v>T1
2021</v>
          </cell>
        </row>
      </sheetData>
      <sheetData sheetId="3">
        <row r="3">
          <cell r="R3" t="str">
            <v>T1
2021</v>
          </cell>
        </row>
      </sheetData>
      <sheetData sheetId="4">
        <row r="15">
          <cell r="B15" t="str">
            <v>T1
2021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60"/>
  <sheetViews>
    <sheetView tabSelected="1" topLeftCell="A4" zoomScale="115" zoomScaleNormal="115" workbookViewId="0">
      <selection activeCell="L9" sqref="L9"/>
    </sheetView>
  </sheetViews>
  <sheetFormatPr defaultRowHeight="15" x14ac:dyDescent="0.25"/>
  <cols>
    <col min="1" max="1" width="18.7109375" customWidth="1"/>
    <col min="8" max="10" width="9.140625" customWidth="1"/>
    <col min="11" max="11" width="11.7109375" customWidth="1"/>
    <col min="13" max="13" width="21.140625" customWidth="1"/>
    <col min="14" max="14" width="15.28515625" customWidth="1"/>
  </cols>
  <sheetData>
    <row r="2" spans="1:17" x14ac:dyDescent="0.25">
      <c r="A2" s="23" t="s">
        <v>32</v>
      </c>
    </row>
    <row r="3" spans="1:17" x14ac:dyDescent="0.25">
      <c r="M3" s="2" t="s">
        <v>33</v>
      </c>
    </row>
    <row r="4" spans="1:17" ht="22.5" x14ac:dyDescent="0.25">
      <c r="A4" s="100" t="s">
        <v>34</v>
      </c>
      <c r="B4" s="101" t="s">
        <v>35</v>
      </c>
      <c r="C4" s="102" t="s">
        <v>36</v>
      </c>
      <c r="D4" s="103" t="s">
        <v>37</v>
      </c>
      <c r="E4" s="98" t="s">
        <v>38</v>
      </c>
      <c r="F4" s="104" t="s">
        <v>37</v>
      </c>
      <c r="G4" s="98" t="s">
        <v>39</v>
      </c>
      <c r="H4" s="99" t="s">
        <v>37</v>
      </c>
      <c r="I4" s="24" t="s">
        <v>40</v>
      </c>
    </row>
    <row r="5" spans="1:17" ht="24.75" thickBot="1" x14ac:dyDescent="0.3">
      <c r="A5" s="100"/>
      <c r="B5" s="101"/>
      <c r="C5" s="102"/>
      <c r="D5" s="103"/>
      <c r="E5" s="98"/>
      <c r="F5" s="104"/>
      <c r="G5" s="98"/>
      <c r="H5" s="99"/>
      <c r="I5" s="24" t="s">
        <v>41</v>
      </c>
      <c r="M5" s="25" t="s">
        <v>42</v>
      </c>
      <c r="N5" s="26" t="s">
        <v>43</v>
      </c>
      <c r="O5" s="27">
        <v>2020</v>
      </c>
      <c r="P5" s="27">
        <v>2021</v>
      </c>
      <c r="Q5" s="27">
        <v>2022</v>
      </c>
    </row>
    <row r="6" spans="1:17" x14ac:dyDescent="0.25">
      <c r="A6" s="28" t="s">
        <v>44</v>
      </c>
      <c r="B6" s="29">
        <v>36339.799999999996</v>
      </c>
      <c r="C6" s="30">
        <v>41334</v>
      </c>
      <c r="D6" s="31">
        <v>4146</v>
      </c>
      <c r="E6" s="30">
        <v>38234</v>
      </c>
      <c r="F6" s="31">
        <v>3757</v>
      </c>
      <c r="G6" s="32">
        <v>38608.729999999996</v>
      </c>
      <c r="H6" s="33">
        <v>1538</v>
      </c>
      <c r="I6" s="34">
        <f>G6-E6</f>
        <v>374.72999999999593</v>
      </c>
      <c r="J6" s="35"/>
      <c r="M6" s="36" t="s">
        <v>1</v>
      </c>
      <c r="N6" s="37">
        <v>10433.600000000002</v>
      </c>
      <c r="O6" s="38">
        <v>10630</v>
      </c>
      <c r="P6" s="39">
        <v>11388</v>
      </c>
      <c r="Q6" s="40">
        <v>11242.59</v>
      </c>
    </row>
    <row r="7" spans="1:17" x14ac:dyDescent="0.25">
      <c r="A7" s="41" t="s">
        <v>45</v>
      </c>
      <c r="B7" s="42">
        <v>1007.6000000000001</v>
      </c>
      <c r="C7" s="39">
        <v>1142</v>
      </c>
      <c r="D7" s="43">
        <v>146</v>
      </c>
      <c r="E7" s="39">
        <v>1008</v>
      </c>
      <c r="F7" s="43">
        <v>92</v>
      </c>
      <c r="G7" s="40">
        <v>1024.43</v>
      </c>
      <c r="H7" s="44">
        <v>59</v>
      </c>
      <c r="I7" s="45">
        <f t="shared" ref="I7:I26" si="0">G7-E7</f>
        <v>16.430000000000064</v>
      </c>
      <c r="J7" s="35"/>
      <c r="M7" s="36" t="s">
        <v>0</v>
      </c>
      <c r="N7" s="46">
        <v>437886.2</v>
      </c>
      <c r="O7" s="47">
        <v>483594</v>
      </c>
      <c r="P7" s="47">
        <v>483145</v>
      </c>
      <c r="Q7" s="47">
        <v>476616.80000000005</v>
      </c>
    </row>
    <row r="8" spans="1:17" x14ac:dyDescent="0.25">
      <c r="A8" s="48" t="s">
        <v>46</v>
      </c>
      <c r="B8" s="49">
        <v>67208.2</v>
      </c>
      <c r="C8" s="50">
        <v>94017</v>
      </c>
      <c r="D8" s="51">
        <v>16867</v>
      </c>
      <c r="E8" s="50">
        <v>73348</v>
      </c>
      <c r="F8" s="51">
        <v>8720</v>
      </c>
      <c r="G8" s="52">
        <v>73536.62</v>
      </c>
      <c r="H8" s="53">
        <v>7149</v>
      </c>
      <c r="I8" s="54">
        <f t="shared" si="0"/>
        <v>188.61999999999534</v>
      </c>
      <c r="J8" s="35"/>
      <c r="M8" s="36" t="s">
        <v>47</v>
      </c>
      <c r="N8" s="55">
        <f>B27-B8</f>
        <v>370678</v>
      </c>
      <c r="O8" s="47">
        <f>C27-C8</f>
        <v>389577</v>
      </c>
      <c r="P8" s="47">
        <f>E27-E8</f>
        <v>409797</v>
      </c>
      <c r="Q8" s="47">
        <f>G27-G8</f>
        <v>403080.18000000005</v>
      </c>
    </row>
    <row r="9" spans="1:17" x14ac:dyDescent="0.25">
      <c r="A9" s="41" t="s">
        <v>48</v>
      </c>
      <c r="B9" s="42">
        <v>2966.6000000000004</v>
      </c>
      <c r="C9" s="39">
        <v>3513</v>
      </c>
      <c r="D9" s="43">
        <v>292</v>
      </c>
      <c r="E9" s="39">
        <v>3378</v>
      </c>
      <c r="F9" s="43">
        <v>443</v>
      </c>
      <c r="G9" s="40">
        <v>3347.9700000000003</v>
      </c>
      <c r="H9" s="44">
        <v>223</v>
      </c>
      <c r="I9" s="56">
        <f t="shared" si="0"/>
        <v>-30.029999999999745</v>
      </c>
      <c r="J9" s="35"/>
      <c r="M9" s="57" t="s">
        <v>46</v>
      </c>
      <c r="N9" s="55">
        <f>B8</f>
        <v>67208.2</v>
      </c>
      <c r="O9" s="47">
        <f>C8</f>
        <v>94017</v>
      </c>
      <c r="P9" s="47">
        <f>E8</f>
        <v>73348</v>
      </c>
      <c r="Q9" s="47">
        <f>G8</f>
        <v>73536.62</v>
      </c>
    </row>
    <row r="10" spans="1:17" x14ac:dyDescent="0.25">
      <c r="A10" s="48" t="s">
        <v>49</v>
      </c>
      <c r="B10" s="49">
        <v>3432.0000000000005</v>
      </c>
      <c r="C10" s="50">
        <v>4108</v>
      </c>
      <c r="D10" s="58">
        <v>405</v>
      </c>
      <c r="E10" s="50">
        <v>3750</v>
      </c>
      <c r="F10" s="58">
        <v>414</v>
      </c>
      <c r="G10" s="52">
        <v>3573.79</v>
      </c>
      <c r="H10" s="59">
        <v>167</v>
      </c>
      <c r="I10" s="60">
        <f t="shared" si="0"/>
        <v>-176.21000000000004</v>
      </c>
      <c r="J10" s="35"/>
    </row>
    <row r="11" spans="1:17" x14ac:dyDescent="0.25">
      <c r="A11" s="41" t="s">
        <v>50</v>
      </c>
      <c r="B11" s="42">
        <v>33331</v>
      </c>
      <c r="C11" s="39">
        <v>35758</v>
      </c>
      <c r="D11" s="61">
        <v>2122</v>
      </c>
      <c r="E11" s="39">
        <v>36249</v>
      </c>
      <c r="F11" s="61">
        <v>5060</v>
      </c>
      <c r="G11" s="40">
        <v>36448.949999999997</v>
      </c>
      <c r="H11" s="62">
        <v>2977</v>
      </c>
      <c r="I11" s="45">
        <f t="shared" si="0"/>
        <v>199.94999999999709</v>
      </c>
      <c r="J11" s="35"/>
      <c r="N11" s="96" t="s">
        <v>101</v>
      </c>
    </row>
    <row r="12" spans="1:17" x14ac:dyDescent="0.25">
      <c r="A12" s="48" t="s">
        <v>51</v>
      </c>
      <c r="B12" s="49">
        <v>10033</v>
      </c>
      <c r="C12" s="50">
        <v>10220</v>
      </c>
      <c r="D12" s="51">
        <v>348</v>
      </c>
      <c r="E12" s="50">
        <v>11556</v>
      </c>
      <c r="F12" s="51">
        <v>2134</v>
      </c>
      <c r="G12" s="52">
        <v>10492.95</v>
      </c>
      <c r="H12" s="53">
        <v>1144</v>
      </c>
      <c r="I12" s="60">
        <f t="shared" si="0"/>
        <v>-1063.0499999999993</v>
      </c>
      <c r="J12" s="35"/>
      <c r="N12" s="96" t="s">
        <v>102</v>
      </c>
    </row>
    <row r="13" spans="1:17" x14ac:dyDescent="0.25">
      <c r="A13" s="41" t="s">
        <v>52</v>
      </c>
      <c r="B13" s="42">
        <v>14976.999999999998</v>
      </c>
      <c r="C13" s="39">
        <v>16628</v>
      </c>
      <c r="D13" s="61">
        <v>1571</v>
      </c>
      <c r="E13" s="39">
        <v>15391</v>
      </c>
      <c r="F13" s="61">
        <v>1488</v>
      </c>
      <c r="G13" s="40">
        <v>15808.1</v>
      </c>
      <c r="H13" s="62">
        <v>955</v>
      </c>
      <c r="I13" s="45">
        <f t="shared" si="0"/>
        <v>417.10000000000036</v>
      </c>
      <c r="J13" s="35"/>
      <c r="N13" s="96" t="s">
        <v>103</v>
      </c>
    </row>
    <row r="14" spans="1:17" x14ac:dyDescent="0.25">
      <c r="A14" s="48" t="s">
        <v>53</v>
      </c>
      <c r="B14" s="49">
        <v>34220.400000000001</v>
      </c>
      <c r="C14" s="50">
        <v>39490</v>
      </c>
      <c r="D14" s="51">
        <v>4463</v>
      </c>
      <c r="E14" s="50">
        <v>37612</v>
      </c>
      <c r="F14" s="51">
        <v>5564</v>
      </c>
      <c r="G14" s="52">
        <v>36270.9</v>
      </c>
      <c r="H14" s="53">
        <v>3661</v>
      </c>
      <c r="I14" s="60">
        <f t="shared" si="0"/>
        <v>-1341.0999999999985</v>
      </c>
      <c r="J14" s="35"/>
    </row>
    <row r="15" spans="1:17" x14ac:dyDescent="0.25">
      <c r="A15" s="41" t="s">
        <v>54</v>
      </c>
      <c r="B15" s="42">
        <v>29972.000000000004</v>
      </c>
      <c r="C15" s="39">
        <v>30557</v>
      </c>
      <c r="D15" s="61">
        <v>1142</v>
      </c>
      <c r="E15" s="39">
        <v>32145</v>
      </c>
      <c r="F15" s="61">
        <v>3320</v>
      </c>
      <c r="G15" s="40">
        <v>33099.54</v>
      </c>
      <c r="H15" s="62">
        <v>3093</v>
      </c>
      <c r="I15" s="45">
        <f t="shared" si="0"/>
        <v>954.54000000000087</v>
      </c>
      <c r="J15" s="35"/>
    </row>
    <row r="16" spans="1:17" x14ac:dyDescent="0.25">
      <c r="A16" s="48" t="s">
        <v>55</v>
      </c>
      <c r="B16" s="49">
        <v>7157.2000000000007</v>
      </c>
      <c r="C16" s="50">
        <v>7052</v>
      </c>
      <c r="D16" s="58">
        <v>80</v>
      </c>
      <c r="E16" s="50">
        <v>7921</v>
      </c>
      <c r="F16" s="58">
        <v>808</v>
      </c>
      <c r="G16" s="52">
        <v>7795.93</v>
      </c>
      <c r="H16" s="59">
        <v>565</v>
      </c>
      <c r="I16" s="60">
        <f t="shared" si="0"/>
        <v>-125.06999999999971</v>
      </c>
      <c r="J16" s="35"/>
    </row>
    <row r="17" spans="1:12" x14ac:dyDescent="0.25">
      <c r="A17" s="41" t="s">
        <v>56</v>
      </c>
      <c r="B17" s="42">
        <v>12171.800000000001</v>
      </c>
      <c r="C17" s="39">
        <v>13382</v>
      </c>
      <c r="D17" s="61">
        <v>987</v>
      </c>
      <c r="E17" s="39">
        <v>13806</v>
      </c>
      <c r="F17" s="61">
        <v>1465</v>
      </c>
      <c r="G17" s="40">
        <v>13180.78</v>
      </c>
      <c r="H17" s="62">
        <v>843</v>
      </c>
      <c r="I17" s="56">
        <f t="shared" si="0"/>
        <v>-625.21999999999935</v>
      </c>
      <c r="J17" s="35"/>
    </row>
    <row r="18" spans="1:12" x14ac:dyDescent="0.25">
      <c r="A18" s="48" t="s">
        <v>57</v>
      </c>
      <c r="B18" s="49">
        <v>40029.799999999996</v>
      </c>
      <c r="C18" s="50">
        <v>39621</v>
      </c>
      <c r="D18" s="51">
        <v>878</v>
      </c>
      <c r="E18" s="50">
        <v>43742</v>
      </c>
      <c r="F18" s="51">
        <v>4728</v>
      </c>
      <c r="G18" s="52">
        <v>42108.63</v>
      </c>
      <c r="H18" s="53">
        <v>2724</v>
      </c>
      <c r="I18" s="60">
        <f t="shared" si="0"/>
        <v>-1633.3700000000026</v>
      </c>
      <c r="J18" s="35"/>
    </row>
    <row r="19" spans="1:12" x14ac:dyDescent="0.25">
      <c r="A19" s="85" t="s">
        <v>1</v>
      </c>
      <c r="B19" s="86">
        <v>10433.600000000002</v>
      </c>
      <c r="C19" s="87">
        <v>10630</v>
      </c>
      <c r="D19" s="88">
        <v>472</v>
      </c>
      <c r="E19" s="87">
        <v>11388</v>
      </c>
      <c r="F19" s="88">
        <v>1312</v>
      </c>
      <c r="G19" s="91">
        <v>11242.59</v>
      </c>
      <c r="H19" s="89">
        <v>994</v>
      </c>
      <c r="I19" s="90">
        <f t="shared" si="0"/>
        <v>-145.40999999999985</v>
      </c>
      <c r="J19" s="35"/>
    </row>
    <row r="20" spans="1:12" x14ac:dyDescent="0.25">
      <c r="A20" s="48" t="s">
        <v>58</v>
      </c>
      <c r="B20" s="49">
        <v>2675.4</v>
      </c>
      <c r="C20" s="50">
        <v>2631</v>
      </c>
      <c r="D20" s="58">
        <v>23</v>
      </c>
      <c r="E20" s="50">
        <v>3095</v>
      </c>
      <c r="F20" s="58">
        <v>303</v>
      </c>
      <c r="G20" s="52">
        <v>2811.59</v>
      </c>
      <c r="H20" s="59">
        <v>159</v>
      </c>
      <c r="I20" s="60">
        <f t="shared" si="0"/>
        <v>-283.40999999999985</v>
      </c>
      <c r="J20" s="35"/>
    </row>
    <row r="21" spans="1:12" x14ac:dyDescent="0.25">
      <c r="A21" s="41" t="s">
        <v>59</v>
      </c>
      <c r="B21" s="42">
        <v>37771.199999999997</v>
      </c>
      <c r="C21" s="39">
        <v>37401</v>
      </c>
      <c r="D21" s="61">
        <v>446</v>
      </c>
      <c r="E21" s="39">
        <v>42436</v>
      </c>
      <c r="F21" s="61">
        <v>4888</v>
      </c>
      <c r="G21" s="40">
        <v>41612.53</v>
      </c>
      <c r="H21" s="62">
        <v>2626</v>
      </c>
      <c r="I21" s="56">
        <f t="shared" si="0"/>
        <v>-823.47000000000116</v>
      </c>
      <c r="J21" s="35"/>
    </row>
    <row r="22" spans="1:12" x14ac:dyDescent="0.25">
      <c r="A22" s="48" t="s">
        <v>60</v>
      </c>
      <c r="B22" s="49">
        <v>27191.4</v>
      </c>
      <c r="C22" s="50">
        <v>28731</v>
      </c>
      <c r="D22" s="51">
        <v>557</v>
      </c>
      <c r="E22" s="50">
        <v>33224</v>
      </c>
      <c r="F22" s="51">
        <v>4232</v>
      </c>
      <c r="G22" s="52">
        <v>30356.19</v>
      </c>
      <c r="H22" s="53">
        <v>2012</v>
      </c>
      <c r="I22" s="60">
        <f t="shared" si="0"/>
        <v>-2867.8100000000013</v>
      </c>
      <c r="J22" s="35"/>
    </row>
    <row r="23" spans="1:12" x14ac:dyDescent="0.25">
      <c r="A23" s="41" t="s">
        <v>61</v>
      </c>
      <c r="B23" s="42">
        <v>4430.5999999999995</v>
      </c>
      <c r="C23" s="39">
        <v>4387</v>
      </c>
      <c r="D23" s="43">
        <v>28</v>
      </c>
      <c r="E23" s="39">
        <v>4789</v>
      </c>
      <c r="F23" s="43">
        <v>343</v>
      </c>
      <c r="G23" s="40">
        <v>4827.8599999999997</v>
      </c>
      <c r="H23" s="44">
        <v>344</v>
      </c>
      <c r="I23" s="45">
        <f t="shared" si="0"/>
        <v>38.859999999999673</v>
      </c>
      <c r="J23" s="35"/>
    </row>
    <row r="24" spans="1:12" x14ac:dyDescent="0.25">
      <c r="A24" s="48" t="s">
        <v>62</v>
      </c>
      <c r="B24" s="49">
        <v>14043.8</v>
      </c>
      <c r="C24" s="50">
        <v>14227</v>
      </c>
      <c r="D24" s="58">
        <v>97</v>
      </c>
      <c r="E24" s="50">
        <v>15781</v>
      </c>
      <c r="F24" s="51">
        <v>837</v>
      </c>
      <c r="G24" s="52">
        <v>15651.31</v>
      </c>
      <c r="H24" s="53">
        <v>1326</v>
      </c>
      <c r="I24" s="60">
        <f t="shared" si="0"/>
        <v>-129.69000000000051</v>
      </c>
      <c r="J24" s="35"/>
    </row>
    <row r="25" spans="1:12" x14ac:dyDescent="0.25">
      <c r="A25" s="41" t="s">
        <v>63</v>
      </c>
      <c r="B25" s="42">
        <v>37030.199999999997</v>
      </c>
      <c r="C25" s="39">
        <v>36781</v>
      </c>
      <c r="D25" s="61">
        <v>287</v>
      </c>
      <c r="E25" s="39">
        <v>41722</v>
      </c>
      <c r="F25" s="61">
        <v>3929</v>
      </c>
      <c r="G25" s="40">
        <v>40963.760000000002</v>
      </c>
      <c r="H25" s="62">
        <v>4598</v>
      </c>
      <c r="I25" s="56">
        <f t="shared" si="0"/>
        <v>-758.23999999999796</v>
      </c>
      <c r="J25" s="35"/>
    </row>
    <row r="26" spans="1:12" x14ac:dyDescent="0.25">
      <c r="A26" s="48" t="s">
        <v>64</v>
      </c>
      <c r="B26" s="49">
        <v>11463.599999999999</v>
      </c>
      <c r="C26" s="50">
        <v>11984</v>
      </c>
      <c r="D26" s="58">
        <v>134</v>
      </c>
      <c r="E26" s="50">
        <v>12570</v>
      </c>
      <c r="F26" s="58">
        <v>832</v>
      </c>
      <c r="G26" s="52">
        <v>13853.65</v>
      </c>
      <c r="H26" s="59">
        <v>993</v>
      </c>
      <c r="I26" s="63">
        <f t="shared" si="0"/>
        <v>1283.6499999999996</v>
      </c>
      <c r="J26" s="35"/>
      <c r="L26" t="s">
        <v>107</v>
      </c>
    </row>
    <row r="27" spans="1:12" x14ac:dyDescent="0.25">
      <c r="A27" s="64" t="s">
        <v>0</v>
      </c>
      <c r="B27" s="46">
        <f>SUM(B6:B26)</f>
        <v>437886.2</v>
      </c>
      <c r="C27" s="65">
        <f>SUM(C6:C26)</f>
        <v>483594</v>
      </c>
      <c r="D27" s="92">
        <f>SUM(D6:D26)</f>
        <v>35491</v>
      </c>
      <c r="E27" s="65">
        <f t="shared" ref="E27:G27" si="1">SUM(E6:E26)</f>
        <v>483145</v>
      </c>
      <c r="F27" s="92">
        <f>SUM(F6:F26)</f>
        <v>54669</v>
      </c>
      <c r="G27" s="65">
        <f t="shared" si="1"/>
        <v>476616.80000000005</v>
      </c>
      <c r="H27" s="92">
        <f>SUM(H6:H26)</f>
        <v>38150</v>
      </c>
      <c r="I27" s="46">
        <f>G27-E27</f>
        <v>-6528.1999999999534</v>
      </c>
    </row>
    <row r="28" spans="1:12" x14ac:dyDescent="0.25">
      <c r="B28" s="12"/>
      <c r="C28" s="12"/>
      <c r="D28" s="12"/>
      <c r="E28" s="12"/>
      <c r="F28" s="12"/>
      <c r="G28" s="12"/>
      <c r="H28" s="12"/>
      <c r="I28" s="12"/>
    </row>
    <row r="35" spans="1:24" x14ac:dyDescent="0.25">
      <c r="A35" s="2" t="s">
        <v>65</v>
      </c>
    </row>
    <row r="36" spans="1:24" x14ac:dyDescent="0.25">
      <c r="A36" s="66" t="s">
        <v>0</v>
      </c>
      <c r="B36" s="66" t="s">
        <v>66</v>
      </c>
      <c r="C36" s="66" t="s">
        <v>67</v>
      </c>
      <c r="D36" s="66" t="s">
        <v>68</v>
      </c>
      <c r="E36" s="66" t="s">
        <v>69</v>
      </c>
      <c r="F36" s="66" t="s">
        <v>70</v>
      </c>
      <c r="G36" s="66" t="s">
        <v>71</v>
      </c>
      <c r="H36" s="66" t="s">
        <v>72</v>
      </c>
      <c r="I36" s="66" t="s">
        <v>73</v>
      </c>
      <c r="J36" s="66" t="s">
        <v>74</v>
      </c>
      <c r="K36" s="66"/>
    </row>
    <row r="37" spans="1:24" x14ac:dyDescent="0.25">
      <c r="A37">
        <v>2020</v>
      </c>
      <c r="B37" s="67">
        <v>62019</v>
      </c>
      <c r="C37" s="67">
        <v>56070</v>
      </c>
      <c r="D37" s="67">
        <v>86501</v>
      </c>
      <c r="E37" s="67">
        <v>72809</v>
      </c>
      <c r="F37" s="67">
        <v>52440</v>
      </c>
      <c r="G37" s="67">
        <v>48589</v>
      </c>
      <c r="H37" s="67">
        <v>51422</v>
      </c>
      <c r="I37" s="67">
        <v>53744</v>
      </c>
      <c r="J37" s="12">
        <f>SUM(B37:I37)</f>
        <v>483594</v>
      </c>
      <c r="K37" s="12"/>
      <c r="L37" s="68"/>
    </row>
    <row r="38" spans="1:24" s="2" customFormat="1" x14ac:dyDescent="0.25">
      <c r="A38">
        <v>2021</v>
      </c>
      <c r="B38" s="67">
        <v>74550</v>
      </c>
      <c r="C38" s="67">
        <v>59389</v>
      </c>
      <c r="D38" s="67">
        <v>68507</v>
      </c>
      <c r="E38" s="67">
        <v>63434</v>
      </c>
      <c r="F38" s="67">
        <v>54802</v>
      </c>
      <c r="G38" s="67">
        <v>52201</v>
      </c>
      <c r="H38" s="67">
        <v>53668</v>
      </c>
      <c r="I38" s="67">
        <v>56594</v>
      </c>
      <c r="J38" s="12">
        <f t="shared" ref="J38:J39" si="2">SUM(B38:I38)</f>
        <v>483145</v>
      </c>
      <c r="K38" s="12"/>
      <c r="S38" s="66"/>
      <c r="T38" s="66"/>
      <c r="U38" s="66"/>
      <c r="V38" s="66"/>
      <c r="W38" s="66"/>
      <c r="X38" s="66"/>
    </row>
    <row r="39" spans="1:24" x14ac:dyDescent="0.25">
      <c r="A39">
        <v>2022</v>
      </c>
      <c r="B39" s="67">
        <v>73661</v>
      </c>
      <c r="C39" s="67">
        <v>59952</v>
      </c>
      <c r="D39" s="67">
        <v>61434</v>
      </c>
      <c r="E39" s="67">
        <v>56512</v>
      </c>
      <c r="F39" s="67">
        <v>54520</v>
      </c>
      <c r="G39" s="67">
        <v>51471</v>
      </c>
      <c r="H39" s="67">
        <v>63729</v>
      </c>
      <c r="I39" s="67">
        <v>55337.8</v>
      </c>
      <c r="J39" s="12">
        <f t="shared" si="2"/>
        <v>476616.8</v>
      </c>
      <c r="K39" s="12"/>
    </row>
    <row r="42" spans="1:24" x14ac:dyDescent="0.25">
      <c r="A42" s="66" t="s">
        <v>1</v>
      </c>
      <c r="B42" s="66" t="s">
        <v>66</v>
      </c>
      <c r="C42" s="66" t="s">
        <v>67</v>
      </c>
      <c r="D42" s="66" t="s">
        <v>68</v>
      </c>
      <c r="E42" s="66" t="s">
        <v>69</v>
      </c>
      <c r="F42" s="66" t="s">
        <v>70</v>
      </c>
      <c r="G42" s="66" t="s">
        <v>71</v>
      </c>
      <c r="H42" s="66" t="s">
        <v>72</v>
      </c>
      <c r="I42" s="66" t="s">
        <v>73</v>
      </c>
      <c r="J42" s="66" t="s">
        <v>74</v>
      </c>
      <c r="K42" s="66"/>
    </row>
    <row r="43" spans="1:24" x14ac:dyDescent="0.25">
      <c r="A43">
        <v>2020</v>
      </c>
      <c r="B43" s="67">
        <v>1482</v>
      </c>
      <c r="C43" s="67">
        <v>1377</v>
      </c>
      <c r="D43" s="67">
        <v>1574</v>
      </c>
      <c r="E43" s="67">
        <v>1441</v>
      </c>
      <c r="F43" s="67">
        <v>1214</v>
      </c>
      <c r="G43" s="67">
        <v>1135</v>
      </c>
      <c r="H43" s="67">
        <v>1168</v>
      </c>
      <c r="I43" s="67">
        <v>1239</v>
      </c>
      <c r="J43" s="12">
        <f>SUM(B43:I43)</f>
        <v>10630</v>
      </c>
      <c r="K43" s="12"/>
    </row>
    <row r="44" spans="1:24" x14ac:dyDescent="0.25">
      <c r="A44">
        <v>2021</v>
      </c>
      <c r="B44" s="67">
        <v>1717</v>
      </c>
      <c r="C44" s="67">
        <v>1460</v>
      </c>
      <c r="D44" s="67">
        <v>1660</v>
      </c>
      <c r="E44" s="67">
        <v>1400</v>
      </c>
      <c r="F44" s="67">
        <v>1249</v>
      </c>
      <c r="G44" s="67">
        <v>1267</v>
      </c>
      <c r="H44" s="67">
        <v>1308</v>
      </c>
      <c r="I44" s="67">
        <v>1327</v>
      </c>
      <c r="J44" s="12">
        <f t="shared" ref="J44:J45" si="3">SUM(B44:I44)</f>
        <v>11388</v>
      </c>
      <c r="K44" s="12"/>
    </row>
    <row r="45" spans="1:24" x14ac:dyDescent="0.25">
      <c r="A45">
        <v>2022</v>
      </c>
      <c r="B45" s="67">
        <v>1590</v>
      </c>
      <c r="C45" s="67">
        <v>1411</v>
      </c>
      <c r="D45" s="67">
        <v>1456</v>
      </c>
      <c r="E45" s="67">
        <v>1348</v>
      </c>
      <c r="F45" s="67">
        <v>1397</v>
      </c>
      <c r="G45" s="67">
        <v>1244</v>
      </c>
      <c r="H45" s="67">
        <v>1441</v>
      </c>
      <c r="I45" s="67">
        <v>1355.59</v>
      </c>
      <c r="J45" s="12">
        <f t="shared" si="3"/>
        <v>11242.59</v>
      </c>
      <c r="K45" s="12"/>
    </row>
    <row r="47" spans="1:24" x14ac:dyDescent="0.25">
      <c r="L47" s="97" t="s">
        <v>75</v>
      </c>
    </row>
    <row r="48" spans="1:24" x14ac:dyDescent="0.25">
      <c r="B48" s="69"/>
      <c r="F48" s="70"/>
      <c r="G48" s="70"/>
      <c r="H48" s="70"/>
      <c r="I48" s="70"/>
    </row>
    <row r="49" spans="2:12" x14ac:dyDescent="0.25">
      <c r="B49" s="71"/>
      <c r="C49" s="71"/>
      <c r="D49" s="71"/>
      <c r="E49" s="71"/>
      <c r="F49" s="71"/>
      <c r="G49" s="71"/>
      <c r="H49" s="71"/>
      <c r="I49" s="71"/>
      <c r="J49" s="70"/>
    </row>
    <row r="60" spans="2:12" x14ac:dyDescent="0.25">
      <c r="L60" t="s">
        <v>99</v>
      </c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zoomScale="130" zoomScaleNormal="130" workbookViewId="0">
      <selection activeCell="L4" sqref="L4"/>
    </sheetView>
  </sheetViews>
  <sheetFormatPr defaultRowHeight="15" x14ac:dyDescent="0.25"/>
  <cols>
    <col min="1" max="1" width="18.28515625" bestFit="1" customWidth="1"/>
    <col min="2" max="8" width="11.140625" bestFit="1" customWidth="1"/>
  </cols>
  <sheetData>
    <row r="1" spans="1:12" x14ac:dyDescent="0.25">
      <c r="A1" s="72"/>
      <c r="B1" s="105" t="s">
        <v>76</v>
      </c>
      <c r="C1" s="105"/>
      <c r="D1" s="105"/>
      <c r="E1" s="105"/>
      <c r="F1" s="105"/>
      <c r="G1" s="105"/>
      <c r="H1" s="105"/>
    </row>
    <row r="2" spans="1:12" x14ac:dyDescent="0.25">
      <c r="A2" t="s">
        <v>77</v>
      </c>
      <c r="B2">
        <v>2016</v>
      </c>
      <c r="C2">
        <v>2017</v>
      </c>
      <c r="D2">
        <v>2018</v>
      </c>
      <c r="E2">
        <v>2019</v>
      </c>
      <c r="F2">
        <v>2020</v>
      </c>
      <c r="G2">
        <v>2021</v>
      </c>
      <c r="H2">
        <v>2022</v>
      </c>
      <c r="L2" s="73"/>
    </row>
    <row r="3" spans="1:12" x14ac:dyDescent="0.25">
      <c r="A3">
        <v>0</v>
      </c>
      <c r="B3" s="74">
        <v>18</v>
      </c>
      <c r="C3" s="74">
        <v>12</v>
      </c>
      <c r="D3" s="74">
        <v>16</v>
      </c>
      <c r="E3" s="74">
        <v>18</v>
      </c>
      <c r="F3" s="74">
        <v>13</v>
      </c>
      <c r="G3" s="74">
        <v>15</v>
      </c>
      <c r="H3" s="74">
        <v>14</v>
      </c>
      <c r="L3" s="75" t="s">
        <v>78</v>
      </c>
    </row>
    <row r="4" spans="1:12" x14ac:dyDescent="0.25">
      <c r="A4">
        <v>1</v>
      </c>
      <c r="B4" s="74">
        <v>5</v>
      </c>
      <c r="C4" s="74">
        <v>2</v>
      </c>
      <c r="D4" s="74">
        <v>3</v>
      </c>
      <c r="E4" s="74">
        <v>2</v>
      </c>
      <c r="F4" s="74">
        <v>1</v>
      </c>
      <c r="G4" s="74">
        <v>2</v>
      </c>
      <c r="H4" s="74">
        <v>3</v>
      </c>
      <c r="L4" s="75" t="s">
        <v>79</v>
      </c>
    </row>
    <row r="5" spans="1:12" x14ac:dyDescent="0.25">
      <c r="A5">
        <v>2</v>
      </c>
      <c r="B5" s="74">
        <v>0</v>
      </c>
      <c r="C5" s="74">
        <v>2</v>
      </c>
      <c r="D5" s="74">
        <v>3</v>
      </c>
      <c r="E5" s="74">
        <v>1</v>
      </c>
      <c r="F5" s="74">
        <v>0</v>
      </c>
      <c r="G5" s="74">
        <v>2</v>
      </c>
      <c r="H5" s="74">
        <v>0</v>
      </c>
    </row>
    <row r="6" spans="1:12" x14ac:dyDescent="0.25">
      <c r="A6">
        <v>3</v>
      </c>
      <c r="B6" s="74">
        <v>5</v>
      </c>
      <c r="C6" s="74">
        <v>3</v>
      </c>
      <c r="D6" s="74">
        <v>6</v>
      </c>
      <c r="E6" s="74">
        <v>4</v>
      </c>
      <c r="F6" s="74">
        <v>3</v>
      </c>
      <c r="G6" s="74">
        <v>3</v>
      </c>
      <c r="H6" s="74">
        <v>0</v>
      </c>
    </row>
    <row r="7" spans="1:12" x14ac:dyDescent="0.25">
      <c r="A7">
        <v>4</v>
      </c>
      <c r="B7" s="74">
        <v>7</v>
      </c>
      <c r="C7" s="74">
        <v>4</v>
      </c>
      <c r="D7" s="74">
        <v>10</v>
      </c>
      <c r="E7" s="74">
        <v>3</v>
      </c>
      <c r="F7" s="74">
        <v>5</v>
      </c>
      <c r="G7" s="74">
        <v>5</v>
      </c>
      <c r="H7" s="74">
        <v>4</v>
      </c>
    </row>
    <row r="8" spans="1:12" x14ac:dyDescent="0.25">
      <c r="A8">
        <v>5</v>
      </c>
      <c r="B8" s="74">
        <v>8</v>
      </c>
      <c r="C8" s="74">
        <v>18</v>
      </c>
      <c r="D8" s="74">
        <v>9</v>
      </c>
      <c r="E8" s="74">
        <v>11</v>
      </c>
      <c r="F8" s="74">
        <v>9</v>
      </c>
      <c r="G8" s="74">
        <v>9</v>
      </c>
      <c r="H8" s="74">
        <v>9</v>
      </c>
    </row>
    <row r="9" spans="1:12" x14ac:dyDescent="0.25">
      <c r="A9">
        <v>6</v>
      </c>
      <c r="B9" s="74">
        <v>7</v>
      </c>
      <c r="C9" s="74">
        <v>14</v>
      </c>
      <c r="D9" s="74">
        <v>12</v>
      </c>
      <c r="E9" s="74">
        <v>10</v>
      </c>
      <c r="F9" s="74">
        <v>15</v>
      </c>
      <c r="G9" s="74">
        <v>17</v>
      </c>
      <c r="H9" s="74">
        <v>12</v>
      </c>
    </row>
    <row r="10" spans="1:12" x14ac:dyDescent="0.25">
      <c r="A10">
        <v>7</v>
      </c>
      <c r="B10" s="74">
        <v>22</v>
      </c>
      <c r="C10" s="74">
        <v>25</v>
      </c>
      <c r="D10" s="74">
        <v>10</v>
      </c>
      <c r="E10" s="74">
        <v>16</v>
      </c>
      <c r="F10" s="74">
        <v>22</v>
      </c>
      <c r="G10" s="74">
        <v>11</v>
      </c>
      <c r="H10" s="74">
        <v>15</v>
      </c>
    </row>
    <row r="11" spans="1:12" x14ac:dyDescent="0.25">
      <c r="A11">
        <v>8</v>
      </c>
      <c r="B11" s="74">
        <v>28</v>
      </c>
      <c r="C11" s="74">
        <v>32</v>
      </c>
      <c r="D11" s="74">
        <v>29</v>
      </c>
      <c r="E11" s="74">
        <v>27</v>
      </c>
      <c r="F11" s="74">
        <v>34</v>
      </c>
      <c r="G11" s="74">
        <v>22</v>
      </c>
      <c r="H11" s="74">
        <v>20</v>
      </c>
    </row>
    <row r="12" spans="1:12" x14ac:dyDescent="0.25">
      <c r="A12">
        <v>9</v>
      </c>
      <c r="B12" s="74">
        <v>50</v>
      </c>
      <c r="C12" s="74">
        <v>50</v>
      </c>
      <c r="D12" s="74">
        <v>48</v>
      </c>
      <c r="E12" s="74">
        <v>42</v>
      </c>
      <c r="F12" s="74">
        <v>42</v>
      </c>
      <c r="G12" s="74">
        <v>44</v>
      </c>
      <c r="H12" s="74">
        <v>50</v>
      </c>
    </row>
    <row r="13" spans="1:12" x14ac:dyDescent="0.25">
      <c r="A13">
        <v>10</v>
      </c>
      <c r="B13" s="74">
        <v>74</v>
      </c>
      <c r="C13" s="74">
        <v>92</v>
      </c>
      <c r="D13" s="74">
        <v>96</v>
      </c>
      <c r="E13" s="74">
        <v>94</v>
      </c>
      <c r="F13" s="74">
        <v>86</v>
      </c>
      <c r="G13" s="74">
        <v>83</v>
      </c>
      <c r="H13" s="74">
        <v>78</v>
      </c>
    </row>
    <row r="14" spans="1:12" x14ac:dyDescent="0.25">
      <c r="A14">
        <v>11</v>
      </c>
      <c r="B14" s="74">
        <v>179</v>
      </c>
      <c r="C14" s="74">
        <v>157</v>
      </c>
      <c r="D14" s="74">
        <v>141</v>
      </c>
      <c r="E14" s="74">
        <v>144</v>
      </c>
      <c r="F14" s="74">
        <v>151</v>
      </c>
      <c r="G14" s="74">
        <v>167</v>
      </c>
      <c r="H14" s="74">
        <v>152</v>
      </c>
    </row>
    <row r="15" spans="1:12" x14ac:dyDescent="0.25">
      <c r="A15">
        <v>12</v>
      </c>
      <c r="B15" s="74">
        <v>218</v>
      </c>
      <c r="C15" s="74">
        <v>230</v>
      </c>
      <c r="D15" s="74">
        <v>224</v>
      </c>
      <c r="E15" s="74">
        <v>219</v>
      </c>
      <c r="F15" s="74">
        <v>213</v>
      </c>
      <c r="G15" s="74">
        <v>241</v>
      </c>
      <c r="H15" s="74">
        <v>218</v>
      </c>
    </row>
    <row r="16" spans="1:12" x14ac:dyDescent="0.25">
      <c r="A16">
        <v>13</v>
      </c>
      <c r="B16" s="74">
        <v>286</v>
      </c>
      <c r="C16" s="74">
        <v>305</v>
      </c>
      <c r="D16" s="74">
        <v>329</v>
      </c>
      <c r="E16" s="74">
        <v>321</v>
      </c>
      <c r="F16" s="74">
        <v>364</v>
      </c>
      <c r="G16" s="74">
        <v>390</v>
      </c>
      <c r="H16" s="74">
        <v>326</v>
      </c>
      <c r="L16" s="73"/>
    </row>
    <row r="17" spans="1:12" x14ac:dyDescent="0.25">
      <c r="A17" t="s">
        <v>80</v>
      </c>
      <c r="B17" s="76">
        <f t="shared" ref="B17:H17" si="0">SUM(B3:B16)</f>
        <v>907</v>
      </c>
      <c r="C17" s="76">
        <f t="shared" si="0"/>
        <v>946</v>
      </c>
      <c r="D17" s="76">
        <f t="shared" si="0"/>
        <v>936</v>
      </c>
      <c r="E17" s="76">
        <f t="shared" si="0"/>
        <v>912</v>
      </c>
      <c r="F17" s="76">
        <f t="shared" si="0"/>
        <v>958</v>
      </c>
      <c r="G17" s="76">
        <f t="shared" si="0"/>
        <v>1011</v>
      </c>
      <c r="H17" s="76">
        <f t="shared" si="0"/>
        <v>901</v>
      </c>
    </row>
    <row r="18" spans="1:12" x14ac:dyDescent="0.25">
      <c r="A18" t="s">
        <v>81</v>
      </c>
      <c r="B18" s="76">
        <v>1015879</v>
      </c>
      <c r="C18" s="76">
        <v>1007706</v>
      </c>
      <c r="D18" s="76">
        <v>998340</v>
      </c>
      <c r="E18" s="76">
        <v>990337</v>
      </c>
      <c r="F18" s="76">
        <v>979653</v>
      </c>
      <c r="G18" s="76">
        <v>964301</v>
      </c>
      <c r="H18" s="76">
        <v>955192</v>
      </c>
      <c r="L18" s="75" t="s">
        <v>78</v>
      </c>
    </row>
    <row r="19" spans="1:12" x14ac:dyDescent="0.25">
      <c r="A19" t="s">
        <v>82</v>
      </c>
      <c r="B19" s="77">
        <f t="shared" ref="B19:G19" si="1">B17/B18*100000</f>
        <v>89.282286571530662</v>
      </c>
      <c r="C19" s="77">
        <f t="shared" si="1"/>
        <v>93.876587020420644</v>
      </c>
      <c r="D19" s="77">
        <f t="shared" si="1"/>
        <v>93.755634353026025</v>
      </c>
      <c r="E19" s="77">
        <f t="shared" si="1"/>
        <v>92.089864359303945</v>
      </c>
      <c r="F19" s="77">
        <f t="shared" si="1"/>
        <v>97.789727587217115</v>
      </c>
      <c r="G19" s="77">
        <f t="shared" si="1"/>
        <v>104.84278249218865</v>
      </c>
      <c r="H19" s="77">
        <f>H17/H18*100000</f>
        <v>94.326585649796058</v>
      </c>
      <c r="L19" s="75" t="s">
        <v>83</v>
      </c>
    </row>
    <row r="20" spans="1:12" x14ac:dyDescent="0.25">
      <c r="B20" s="78"/>
      <c r="C20" s="78"/>
      <c r="D20" s="78"/>
      <c r="E20" s="78"/>
      <c r="F20" s="78"/>
      <c r="G20" s="78"/>
      <c r="H20" s="78"/>
    </row>
    <row r="21" spans="1:12" x14ac:dyDescent="0.25">
      <c r="A21">
        <v>14</v>
      </c>
      <c r="B21" s="74">
        <v>484</v>
      </c>
      <c r="C21" s="74">
        <v>505</v>
      </c>
      <c r="D21" s="74">
        <v>471</v>
      </c>
      <c r="E21" s="74">
        <v>433</v>
      </c>
      <c r="F21" s="74">
        <v>448</v>
      </c>
      <c r="G21" s="74">
        <v>545</v>
      </c>
      <c r="H21" s="74">
        <v>502</v>
      </c>
    </row>
    <row r="22" spans="1:12" x14ac:dyDescent="0.25">
      <c r="A22">
        <v>15</v>
      </c>
      <c r="B22" s="74">
        <v>537</v>
      </c>
      <c r="C22" s="74">
        <v>672</v>
      </c>
      <c r="D22" s="74">
        <v>662</v>
      </c>
      <c r="E22" s="74">
        <v>631</v>
      </c>
      <c r="F22" s="74">
        <v>727</v>
      </c>
      <c r="G22" s="74">
        <v>814</v>
      </c>
      <c r="H22" s="74">
        <v>726</v>
      </c>
    </row>
    <row r="23" spans="1:12" x14ac:dyDescent="0.25">
      <c r="A23">
        <v>16</v>
      </c>
      <c r="B23" s="74">
        <v>1008</v>
      </c>
      <c r="C23" s="74">
        <v>1052</v>
      </c>
      <c r="D23" s="74">
        <v>955</v>
      </c>
      <c r="E23" s="74">
        <v>1000</v>
      </c>
      <c r="F23" s="74">
        <v>944</v>
      </c>
      <c r="G23" s="74">
        <v>992</v>
      </c>
      <c r="H23" s="74">
        <v>1025</v>
      </c>
    </row>
    <row r="24" spans="1:12" x14ac:dyDescent="0.25">
      <c r="A24">
        <v>17</v>
      </c>
      <c r="B24" s="74">
        <v>1597</v>
      </c>
      <c r="C24" s="74">
        <v>1668</v>
      </c>
      <c r="D24" s="74">
        <v>1612</v>
      </c>
      <c r="E24" s="74">
        <v>1536</v>
      </c>
      <c r="F24" s="74">
        <v>1663</v>
      </c>
      <c r="G24" s="74">
        <v>1685</v>
      </c>
      <c r="H24" s="74">
        <v>1670</v>
      </c>
    </row>
    <row r="25" spans="1:12" x14ac:dyDescent="0.25">
      <c r="A25">
        <v>18</v>
      </c>
      <c r="B25" s="74">
        <v>2021</v>
      </c>
      <c r="C25" s="74">
        <v>2236</v>
      </c>
      <c r="D25" s="74">
        <v>1986</v>
      </c>
      <c r="E25" s="74">
        <v>2068</v>
      </c>
      <c r="F25" s="74">
        <v>2086</v>
      </c>
      <c r="G25" s="74">
        <v>2172</v>
      </c>
      <c r="H25" s="74">
        <v>2184</v>
      </c>
    </row>
    <row r="26" spans="1:12" x14ac:dyDescent="0.25">
      <c r="A26">
        <v>19</v>
      </c>
      <c r="B26" s="74">
        <v>1563</v>
      </c>
      <c r="C26" s="74">
        <v>1733</v>
      </c>
      <c r="D26" s="74">
        <v>1633</v>
      </c>
      <c r="E26" s="74">
        <v>1671</v>
      </c>
      <c r="F26" s="74">
        <v>1756</v>
      </c>
      <c r="G26" s="74">
        <v>1920</v>
      </c>
      <c r="H26" s="74">
        <v>1884</v>
      </c>
    </row>
    <row r="27" spans="1:12" x14ac:dyDescent="0.25">
      <c r="A27">
        <v>20</v>
      </c>
      <c r="B27" s="74">
        <v>536</v>
      </c>
      <c r="C27" s="74">
        <v>609</v>
      </c>
      <c r="D27" s="74">
        <v>670</v>
      </c>
      <c r="E27" s="74">
        <v>745</v>
      </c>
      <c r="F27" s="74">
        <v>717</v>
      </c>
      <c r="G27" s="74">
        <v>800</v>
      </c>
      <c r="H27" s="74">
        <v>834</v>
      </c>
    </row>
    <row r="28" spans="1:12" x14ac:dyDescent="0.25">
      <c r="A28">
        <v>21</v>
      </c>
      <c r="B28" s="74">
        <v>126</v>
      </c>
      <c r="C28" s="74">
        <v>125</v>
      </c>
      <c r="D28" s="74">
        <v>107</v>
      </c>
      <c r="E28" s="74">
        <v>93</v>
      </c>
      <c r="F28" s="74">
        <v>92</v>
      </c>
      <c r="G28" s="74">
        <v>122</v>
      </c>
      <c r="H28" s="74">
        <v>161</v>
      </c>
    </row>
    <row r="29" spans="1:12" x14ac:dyDescent="0.25">
      <c r="A29" t="s">
        <v>84</v>
      </c>
      <c r="B29" s="76">
        <f t="shared" ref="B29:H29" si="2">SUM(B21:B28)</f>
        <v>7872</v>
      </c>
      <c r="C29" s="76">
        <f t="shared" si="2"/>
        <v>8600</v>
      </c>
      <c r="D29" s="76">
        <f t="shared" si="2"/>
        <v>8096</v>
      </c>
      <c r="E29" s="76">
        <f t="shared" si="2"/>
        <v>8177</v>
      </c>
      <c r="F29" s="76">
        <f t="shared" si="2"/>
        <v>8433</v>
      </c>
      <c r="G29" s="76">
        <f t="shared" si="2"/>
        <v>9050</v>
      </c>
      <c r="H29" s="76">
        <f t="shared" si="2"/>
        <v>8986</v>
      </c>
    </row>
    <row r="30" spans="1:12" x14ac:dyDescent="0.25">
      <c r="A30" t="s">
        <v>85</v>
      </c>
      <c r="B30" s="76">
        <v>303415</v>
      </c>
      <c r="C30" s="76">
        <v>306224</v>
      </c>
      <c r="D30" s="76">
        <v>307719</v>
      </c>
      <c r="E30" s="76">
        <v>310308</v>
      </c>
      <c r="F30" s="76">
        <v>314288</v>
      </c>
      <c r="G30" s="76">
        <v>316711</v>
      </c>
      <c r="H30" s="76">
        <v>318468</v>
      </c>
    </row>
    <row r="31" spans="1:12" x14ac:dyDescent="0.25">
      <c r="A31" t="s">
        <v>82</v>
      </c>
      <c r="B31" s="77">
        <f t="shared" ref="B31:G31" si="3">B29*100000/B30</f>
        <v>2594.4663250004119</v>
      </c>
      <c r="C31" s="77">
        <f t="shared" si="3"/>
        <v>2808.4016928784158</v>
      </c>
      <c r="D31" s="77">
        <f t="shared" si="3"/>
        <v>2630.9717631995422</v>
      </c>
      <c r="E31" s="77">
        <f t="shared" si="3"/>
        <v>2635.1238124701908</v>
      </c>
      <c r="F31" s="77">
        <f t="shared" si="3"/>
        <v>2683.2077584890289</v>
      </c>
      <c r="G31" s="77">
        <f t="shared" si="3"/>
        <v>2857.4946875858432</v>
      </c>
      <c r="H31" s="77">
        <f>H29*100000/H30</f>
        <v>2821.6335707198214</v>
      </c>
    </row>
    <row r="32" spans="1:12" x14ac:dyDescent="0.25">
      <c r="B32" s="74"/>
      <c r="C32" s="74"/>
      <c r="D32" s="74"/>
      <c r="E32" s="74"/>
      <c r="F32" s="74"/>
      <c r="G32" s="74"/>
      <c r="H32" s="74"/>
    </row>
    <row r="33" spans="1:12" x14ac:dyDescent="0.25">
      <c r="A33" t="s">
        <v>86</v>
      </c>
      <c r="B33" s="76">
        <f>B17+B29</f>
        <v>8779</v>
      </c>
      <c r="C33" s="76">
        <f t="shared" ref="C33:H33" si="4">C17+C29</f>
        <v>9546</v>
      </c>
      <c r="D33" s="76">
        <f t="shared" si="4"/>
        <v>9032</v>
      </c>
      <c r="E33" s="76">
        <f t="shared" si="4"/>
        <v>9089</v>
      </c>
      <c r="F33" s="76">
        <f t="shared" si="4"/>
        <v>9391</v>
      </c>
      <c r="G33" s="76">
        <f t="shared" si="4"/>
        <v>10061</v>
      </c>
      <c r="H33" s="76">
        <f t="shared" si="4"/>
        <v>9887</v>
      </c>
    </row>
    <row r="34" spans="1:12" x14ac:dyDescent="0.25">
      <c r="A34" t="s">
        <v>87</v>
      </c>
      <c r="B34" s="76">
        <f t="shared" ref="B34:H34" si="5">B18+B30</f>
        <v>1319294</v>
      </c>
      <c r="C34" s="76">
        <f t="shared" si="5"/>
        <v>1313930</v>
      </c>
      <c r="D34" s="76">
        <f t="shared" si="5"/>
        <v>1306059</v>
      </c>
      <c r="E34" s="76">
        <f t="shared" si="5"/>
        <v>1300645</v>
      </c>
      <c r="F34" s="76">
        <f t="shared" si="5"/>
        <v>1293941</v>
      </c>
      <c r="G34" s="76">
        <f t="shared" si="5"/>
        <v>1281012</v>
      </c>
      <c r="H34" s="76">
        <f t="shared" si="5"/>
        <v>1273660</v>
      </c>
      <c r="L34" t="s">
        <v>99</v>
      </c>
    </row>
    <row r="35" spans="1:12" x14ac:dyDescent="0.25">
      <c r="B35" s="77">
        <f t="shared" ref="B35:G35" si="6">B33*100000/B34</f>
        <v>665.43166269231881</v>
      </c>
      <c r="C35" s="77">
        <f t="shared" si="6"/>
        <v>726.5227219106041</v>
      </c>
      <c r="D35" s="77">
        <f t="shared" si="6"/>
        <v>691.54609401259825</v>
      </c>
      <c r="E35" s="77">
        <f t="shared" si="6"/>
        <v>698.80713030842389</v>
      </c>
      <c r="F35" s="77">
        <f t="shared" si="6"/>
        <v>725.76724904767684</v>
      </c>
      <c r="G35" s="77">
        <f t="shared" si="6"/>
        <v>785.39467233718347</v>
      </c>
      <c r="H35" s="77">
        <f>H33*100000/H34</f>
        <v>776.2668216007412</v>
      </c>
    </row>
  </sheetData>
  <mergeCells count="1">
    <mergeCell ref="B1:H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6"/>
  <sheetViews>
    <sheetView topLeftCell="A4" workbookViewId="0">
      <selection activeCell="R20" sqref="R20"/>
    </sheetView>
  </sheetViews>
  <sheetFormatPr defaultRowHeight="15" x14ac:dyDescent="0.25"/>
  <cols>
    <col min="2" max="2" width="15.85546875" customWidth="1"/>
    <col min="3" max="6" width="13.28515625" bestFit="1" customWidth="1"/>
  </cols>
  <sheetData>
    <row r="1" spans="1:7" ht="24" customHeight="1" x14ac:dyDescent="0.25">
      <c r="A1" s="72"/>
      <c r="B1" s="79"/>
      <c r="C1" s="79"/>
    </row>
    <row r="2" spans="1:7" ht="24" customHeight="1" x14ac:dyDescent="0.25">
      <c r="A2" s="72"/>
      <c r="B2" s="106" t="s">
        <v>88</v>
      </c>
      <c r="C2" s="106"/>
      <c r="D2" s="106"/>
      <c r="E2" s="106"/>
      <c r="F2" s="106"/>
    </row>
    <row r="3" spans="1:7" x14ac:dyDescent="0.25">
      <c r="B3" s="80">
        <v>2018</v>
      </c>
      <c r="C3" s="80">
        <v>2019</v>
      </c>
      <c r="D3" s="80">
        <v>2020</v>
      </c>
      <c r="E3" s="80">
        <v>2021</v>
      </c>
      <c r="F3" s="80">
        <v>2022</v>
      </c>
    </row>
    <row r="4" spans="1:7" s="2" customFormat="1" x14ac:dyDescent="0.25">
      <c r="A4" s="2" t="s">
        <v>77</v>
      </c>
      <c r="B4" s="2" t="s">
        <v>89</v>
      </c>
      <c r="C4" s="2" t="s">
        <v>90</v>
      </c>
      <c r="D4" s="2" t="s">
        <v>91</v>
      </c>
      <c r="E4" s="2" t="s">
        <v>92</v>
      </c>
      <c r="F4" s="2" t="s">
        <v>93</v>
      </c>
    </row>
    <row r="5" spans="1:7" x14ac:dyDescent="0.25">
      <c r="A5" t="s">
        <v>94</v>
      </c>
      <c r="B5" s="12">
        <v>2793</v>
      </c>
      <c r="C5" s="12">
        <v>2730</v>
      </c>
      <c r="D5" s="12">
        <v>2881</v>
      </c>
      <c r="E5" s="12">
        <v>3030</v>
      </c>
      <c r="F5" s="12">
        <v>2952</v>
      </c>
    </row>
    <row r="6" spans="1:7" x14ac:dyDescent="0.25">
      <c r="A6" t="s">
        <v>95</v>
      </c>
      <c r="B6" s="12">
        <v>2144</v>
      </c>
      <c r="C6" s="12">
        <v>2233</v>
      </c>
      <c r="D6" s="12">
        <v>2029</v>
      </c>
      <c r="E6" s="12">
        <v>2350</v>
      </c>
      <c r="F6" s="12">
        <v>2287</v>
      </c>
    </row>
    <row r="7" spans="1:7" x14ac:dyDescent="0.25">
      <c r="A7" t="s">
        <v>96</v>
      </c>
      <c r="B7" s="12">
        <v>2149</v>
      </c>
      <c r="C7" s="12">
        <v>2080</v>
      </c>
      <c r="D7" s="12">
        <v>2300</v>
      </c>
      <c r="E7" s="12">
        <v>2445</v>
      </c>
      <c r="F7" s="12">
        <v>2338</v>
      </c>
    </row>
    <row r="8" spans="1:7" x14ac:dyDescent="0.25">
      <c r="A8" t="s">
        <v>97</v>
      </c>
      <c r="B8" s="12">
        <v>1946</v>
      </c>
      <c r="C8" s="12">
        <v>2046</v>
      </c>
      <c r="D8" s="12">
        <v>2181</v>
      </c>
      <c r="E8" s="12">
        <v>2236</v>
      </c>
      <c r="F8" s="12">
        <v>2310</v>
      </c>
    </row>
    <row r="9" spans="1:7" x14ac:dyDescent="0.25">
      <c r="A9" s="81" t="s">
        <v>1</v>
      </c>
      <c r="B9" s="82">
        <f>SUM(B5:B8)</f>
        <v>9032</v>
      </c>
      <c r="C9" s="82">
        <f t="shared" ref="C9:F9" si="0">SUM(C5:C8)</f>
        <v>9089</v>
      </c>
      <c r="D9" s="82">
        <f t="shared" si="0"/>
        <v>9391</v>
      </c>
      <c r="E9" s="82">
        <f t="shared" si="0"/>
        <v>10061</v>
      </c>
      <c r="F9" s="82">
        <f t="shared" si="0"/>
        <v>9887</v>
      </c>
      <c r="G9" s="81"/>
    </row>
    <row r="12" spans="1:7" ht="27" customHeight="1" x14ac:dyDescent="0.25">
      <c r="A12" s="83"/>
      <c r="B12" s="84" t="s">
        <v>98</v>
      </c>
    </row>
    <row r="36" spans="2:2" x14ac:dyDescent="0.25">
      <c r="B36" t="s">
        <v>99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17"/>
  <sheetViews>
    <sheetView zoomScaleNormal="100" workbookViewId="0">
      <selection activeCell="Q9" sqref="Q9"/>
    </sheetView>
  </sheetViews>
  <sheetFormatPr defaultRowHeight="15" x14ac:dyDescent="0.25"/>
  <cols>
    <col min="2" max="2" width="7.85546875" bestFit="1" customWidth="1"/>
    <col min="3" max="3" width="11.5703125" style="1" customWidth="1"/>
    <col min="4" max="4" width="3.7109375" customWidth="1"/>
    <col min="6" max="6" width="11.7109375" customWidth="1"/>
    <col min="7" max="7" width="2.7109375" customWidth="1"/>
    <col min="8" max="8" width="11.5703125" bestFit="1" customWidth="1"/>
    <col min="9" max="9" width="10.5703125" customWidth="1"/>
    <col min="10" max="10" width="3" bestFit="1" customWidth="1"/>
    <col min="11" max="11" width="22.140625" bestFit="1" customWidth="1"/>
    <col min="14" max="14" width="9.140625" customWidth="1"/>
    <col min="16" max="16" width="13.5703125" bestFit="1" customWidth="1"/>
    <col min="17" max="17" width="16.5703125" bestFit="1" customWidth="1"/>
    <col min="18" max="18" width="17.5703125" bestFit="1" customWidth="1"/>
    <col min="19" max="19" width="14.7109375" bestFit="1" customWidth="1"/>
    <col min="20" max="20" width="13" customWidth="1"/>
    <col min="21" max="21" width="14.28515625" customWidth="1"/>
    <col min="22" max="22" width="11.7109375" customWidth="1"/>
  </cols>
  <sheetData>
    <row r="1" spans="1:22" ht="15.75" thickBot="1" x14ac:dyDescent="0.3"/>
    <row r="2" spans="1:22" ht="15.75" thickBot="1" x14ac:dyDescent="0.3">
      <c r="B2" s="107" t="s">
        <v>0</v>
      </c>
      <c r="C2" s="107"/>
      <c r="D2" s="2"/>
      <c r="E2" s="108" t="s">
        <v>1</v>
      </c>
      <c r="F2" s="108"/>
      <c r="H2" s="3" t="s">
        <v>0</v>
      </c>
      <c r="I2" s="3" t="s">
        <v>1</v>
      </c>
      <c r="L2" s="3" t="s">
        <v>0</v>
      </c>
      <c r="M2" s="3" t="s">
        <v>1</v>
      </c>
      <c r="P2" s="109" t="s">
        <v>2</v>
      </c>
      <c r="Q2" s="110"/>
      <c r="R2" s="110"/>
      <c r="S2" s="110"/>
      <c r="T2" s="110"/>
      <c r="U2" s="111"/>
    </row>
    <row r="3" spans="1:22" ht="30" x14ac:dyDescent="0.25">
      <c r="B3" s="4" t="s">
        <v>3</v>
      </c>
      <c r="C3" s="5" t="s">
        <v>4</v>
      </c>
      <c r="E3" s="4" t="s">
        <v>3</v>
      </c>
      <c r="F3" s="6" t="s">
        <v>5</v>
      </c>
      <c r="H3" s="4" t="s">
        <v>6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9</v>
      </c>
      <c r="O3" s="7"/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</row>
    <row r="4" spans="1:22" x14ac:dyDescent="0.25">
      <c r="A4" s="3">
        <v>2020</v>
      </c>
      <c r="B4" s="9">
        <v>43922</v>
      </c>
      <c r="C4" s="10">
        <v>34455</v>
      </c>
      <c r="E4" s="9">
        <v>43922</v>
      </c>
      <c r="F4" s="10">
        <v>852</v>
      </c>
      <c r="H4" s="11">
        <f>SUM(C4:C94)</f>
        <v>4883142</v>
      </c>
      <c r="I4" s="11">
        <f>SUM(F4:F94)</f>
        <v>96895</v>
      </c>
      <c r="J4">
        <v>91</v>
      </c>
      <c r="K4" t="s">
        <v>17</v>
      </c>
      <c r="L4" s="12">
        <f t="shared" ref="L4:L13" si="0">H4/J4</f>
        <v>53660.9010989011</v>
      </c>
      <c r="M4" s="12">
        <f t="shared" ref="M4:M13" si="1">I4/J4</f>
        <v>1064.7802197802198</v>
      </c>
      <c r="O4" s="13" t="s">
        <v>1</v>
      </c>
      <c r="P4" s="14">
        <v>8097.7111111111099</v>
      </c>
      <c r="Q4" s="14">
        <v>4978.7802197802193</v>
      </c>
      <c r="R4" s="14">
        <v>5865.630434782609</v>
      </c>
      <c r="S4" s="14">
        <v>14042.380434782608</v>
      </c>
      <c r="T4" s="14">
        <v>21131.544444444444</v>
      </c>
      <c r="U4" s="93">
        <v>8739.0329670329666</v>
      </c>
      <c r="V4" s="14">
        <v>6667.858695652174</v>
      </c>
    </row>
    <row r="5" spans="1:22" x14ac:dyDescent="0.25">
      <c r="A5" s="3">
        <v>2020</v>
      </c>
      <c r="B5" s="9">
        <v>43923</v>
      </c>
      <c r="C5" s="10">
        <v>39809</v>
      </c>
      <c r="E5" s="9">
        <v>43923</v>
      </c>
      <c r="F5" s="10">
        <v>1037</v>
      </c>
      <c r="H5" s="11">
        <f>SUM(C95:C186)</f>
        <v>5943812</v>
      </c>
      <c r="I5" s="11">
        <f>SUM(F95:F186)</f>
        <v>93839</v>
      </c>
      <c r="J5">
        <v>92</v>
      </c>
      <c r="K5" t="s">
        <v>18</v>
      </c>
      <c r="L5" s="12">
        <f t="shared" si="0"/>
        <v>64606.65217391304</v>
      </c>
      <c r="M5" s="12">
        <f t="shared" si="1"/>
        <v>1019.9891304347826</v>
      </c>
      <c r="O5" s="13" t="s">
        <v>0</v>
      </c>
      <c r="P5" s="14">
        <v>258933.88888888888</v>
      </c>
      <c r="Q5" s="14">
        <v>238247.7912087912</v>
      </c>
      <c r="R5" s="14">
        <v>226983</v>
      </c>
      <c r="S5" s="14">
        <v>518173.52173913043</v>
      </c>
      <c r="T5" s="14">
        <v>675227.6555555556</v>
      </c>
      <c r="U5" s="93">
        <v>285590.49450549448</v>
      </c>
      <c r="V5" s="14">
        <v>216551.34782608695</v>
      </c>
    </row>
    <row r="6" spans="1:22" x14ac:dyDescent="0.25">
      <c r="A6" s="3">
        <v>2020</v>
      </c>
      <c r="B6" s="9">
        <v>43924</v>
      </c>
      <c r="C6" s="10">
        <v>38617</v>
      </c>
      <c r="E6" s="9">
        <v>43924</v>
      </c>
      <c r="F6" s="10">
        <v>1243</v>
      </c>
      <c r="H6" s="11">
        <f>SUM(C187:C278)</f>
        <v>15264685</v>
      </c>
      <c r="I6" s="11">
        <f>SUM(F187:F278)</f>
        <v>316930</v>
      </c>
      <c r="J6">
        <v>92</v>
      </c>
      <c r="K6" t="s">
        <v>19</v>
      </c>
      <c r="L6" s="12">
        <f t="shared" si="0"/>
        <v>165920.48913043478</v>
      </c>
      <c r="M6" s="12">
        <f t="shared" si="1"/>
        <v>3444.891304347826</v>
      </c>
    </row>
    <row r="7" spans="1:22" x14ac:dyDescent="0.25">
      <c r="A7" s="3">
        <v>2020</v>
      </c>
      <c r="B7" s="9">
        <v>43925</v>
      </c>
      <c r="C7" s="10">
        <v>37375</v>
      </c>
      <c r="E7" s="9">
        <v>43925</v>
      </c>
      <c r="F7" s="10">
        <v>947</v>
      </c>
      <c r="H7" s="11">
        <f>SUM(C279:C368)</f>
        <v>23304050</v>
      </c>
      <c r="I7" s="11">
        <f>SUM(F279:F368)</f>
        <v>728794</v>
      </c>
      <c r="J7">
        <v>90</v>
      </c>
      <c r="K7" t="s">
        <v>20</v>
      </c>
      <c r="L7" s="12">
        <f t="shared" si="0"/>
        <v>258933.88888888888</v>
      </c>
      <c r="M7" s="12">
        <f t="shared" si="1"/>
        <v>8097.7111111111108</v>
      </c>
    </row>
    <row r="8" spans="1:22" x14ac:dyDescent="0.25">
      <c r="A8" s="3">
        <v>2020</v>
      </c>
      <c r="B8" s="9">
        <v>43926</v>
      </c>
      <c r="C8" s="10">
        <v>34237</v>
      </c>
      <c r="E8" s="9">
        <v>43926</v>
      </c>
      <c r="F8" s="10">
        <v>761</v>
      </c>
      <c r="H8" s="11">
        <f>SUM(C369:C459)</f>
        <v>21680549</v>
      </c>
      <c r="I8" s="11">
        <f>SUM(F369:F459)</f>
        <v>453069</v>
      </c>
      <c r="J8">
        <v>91</v>
      </c>
      <c r="K8" t="s">
        <v>21</v>
      </c>
      <c r="L8" s="12">
        <f t="shared" si="0"/>
        <v>238247.7912087912</v>
      </c>
      <c r="M8" s="12">
        <f t="shared" si="1"/>
        <v>4978.7802197802193</v>
      </c>
    </row>
    <row r="9" spans="1:22" x14ac:dyDescent="0.25">
      <c r="A9" s="3">
        <v>2020</v>
      </c>
      <c r="B9" s="9">
        <v>43927</v>
      </c>
      <c r="C9" s="10">
        <v>30271</v>
      </c>
      <c r="E9" s="9">
        <v>43927</v>
      </c>
      <c r="F9" s="10">
        <v>600</v>
      </c>
      <c r="H9" s="11">
        <f>SUM(C460:C551)</f>
        <v>20882436</v>
      </c>
      <c r="I9" s="11">
        <f>SUM(F460:F551)</f>
        <v>539638</v>
      </c>
      <c r="J9">
        <v>92</v>
      </c>
      <c r="K9" t="s">
        <v>22</v>
      </c>
      <c r="L9" s="12">
        <f t="shared" si="0"/>
        <v>226983</v>
      </c>
      <c r="M9" s="12">
        <f t="shared" si="1"/>
        <v>5865.630434782609</v>
      </c>
      <c r="Q9" s="96" t="s">
        <v>104</v>
      </c>
    </row>
    <row r="10" spans="1:22" x14ac:dyDescent="0.25">
      <c r="A10" s="3">
        <v>2020</v>
      </c>
      <c r="B10" s="9">
        <v>43928</v>
      </c>
      <c r="C10" s="10">
        <v>33713</v>
      </c>
      <c r="E10" s="9">
        <v>43928</v>
      </c>
      <c r="F10" s="10">
        <v>706</v>
      </c>
      <c r="H10" s="11">
        <f>SUM(C552:C643)</f>
        <v>47671964</v>
      </c>
      <c r="I10" s="11">
        <f>SUM(F552:F643)</f>
        <v>1291899</v>
      </c>
      <c r="J10">
        <v>92</v>
      </c>
      <c r="K10" t="s">
        <v>23</v>
      </c>
      <c r="L10" s="12">
        <f t="shared" si="0"/>
        <v>518173.52173913043</v>
      </c>
      <c r="M10" s="12">
        <f t="shared" si="1"/>
        <v>14042.380434782608</v>
      </c>
    </row>
    <row r="11" spans="1:22" x14ac:dyDescent="0.25">
      <c r="A11" s="3">
        <v>2020</v>
      </c>
      <c r="B11" s="9">
        <v>43929</v>
      </c>
      <c r="C11" s="10">
        <v>51680</v>
      </c>
      <c r="E11" s="9">
        <v>43929</v>
      </c>
      <c r="F11" s="10">
        <v>942</v>
      </c>
      <c r="H11" s="11">
        <f>SUM(C644:C733)</f>
        <v>60770489</v>
      </c>
      <c r="I11" s="11">
        <f>SUM(F644:F733)</f>
        <v>1901839</v>
      </c>
      <c r="J11">
        <v>90</v>
      </c>
      <c r="K11" t="s">
        <v>24</v>
      </c>
      <c r="L11" s="12">
        <f t="shared" si="0"/>
        <v>675227.6555555556</v>
      </c>
      <c r="M11" s="12">
        <f t="shared" si="1"/>
        <v>21131.544444444444</v>
      </c>
    </row>
    <row r="12" spans="1:22" x14ac:dyDescent="0.25">
      <c r="A12" s="3">
        <v>2020</v>
      </c>
      <c r="B12" s="9">
        <v>43930</v>
      </c>
      <c r="C12" s="10">
        <v>46244</v>
      </c>
      <c r="E12" s="9">
        <v>43930</v>
      </c>
      <c r="F12" s="10">
        <v>1001</v>
      </c>
      <c r="H12" s="11">
        <f>SUM(C734:C824)</f>
        <v>25988735</v>
      </c>
      <c r="I12" s="11">
        <f>SUM(F734:F824)</f>
        <v>795252</v>
      </c>
      <c r="J12">
        <v>91</v>
      </c>
      <c r="K12" t="s">
        <v>25</v>
      </c>
      <c r="L12" s="95">
        <f t="shared" si="0"/>
        <v>285590.49450549448</v>
      </c>
      <c r="M12" s="95">
        <f t="shared" si="1"/>
        <v>8739.0329670329666</v>
      </c>
    </row>
    <row r="13" spans="1:22" x14ac:dyDescent="0.25">
      <c r="A13" s="3">
        <v>2020</v>
      </c>
      <c r="B13" s="9">
        <v>43931</v>
      </c>
      <c r="C13" s="10">
        <v>53495</v>
      </c>
      <c r="E13" s="9">
        <v>43931</v>
      </c>
      <c r="F13" s="10">
        <v>1241</v>
      </c>
      <c r="H13" s="11">
        <f>SUM(C825:C916)</f>
        <v>19922724</v>
      </c>
      <c r="I13" s="11">
        <f>SUM(F825:F916)</f>
        <v>613443</v>
      </c>
      <c r="J13">
        <v>92</v>
      </c>
      <c r="K13" t="s">
        <v>26</v>
      </c>
      <c r="L13" s="12">
        <f t="shared" si="0"/>
        <v>216551.34782608695</v>
      </c>
      <c r="M13" s="12">
        <f t="shared" si="1"/>
        <v>6667.858695652174</v>
      </c>
    </row>
    <row r="14" spans="1:22" x14ac:dyDescent="0.25">
      <c r="A14" s="3">
        <v>2020</v>
      </c>
      <c r="B14" s="9">
        <v>43932</v>
      </c>
      <c r="C14" s="10">
        <v>56609</v>
      </c>
      <c r="E14" s="9">
        <v>43932</v>
      </c>
      <c r="F14" s="10">
        <v>1353</v>
      </c>
    </row>
    <row r="15" spans="1:22" x14ac:dyDescent="0.25">
      <c r="A15" s="3">
        <v>2020</v>
      </c>
      <c r="B15" s="9">
        <v>43933</v>
      </c>
      <c r="C15" s="10">
        <v>46720</v>
      </c>
      <c r="E15" s="9">
        <v>43933</v>
      </c>
      <c r="F15" s="10">
        <v>1153</v>
      </c>
    </row>
    <row r="16" spans="1:22" x14ac:dyDescent="0.25">
      <c r="A16" s="3">
        <v>2020</v>
      </c>
      <c r="B16" s="9">
        <v>43934</v>
      </c>
      <c r="C16" s="10">
        <v>36717</v>
      </c>
      <c r="E16" s="9">
        <v>43934</v>
      </c>
      <c r="F16" s="10">
        <v>73</v>
      </c>
    </row>
    <row r="17" spans="1:15" x14ac:dyDescent="0.25">
      <c r="A17" s="3">
        <v>2020</v>
      </c>
      <c r="B17" s="9">
        <v>43935</v>
      </c>
      <c r="C17" s="10">
        <v>26779</v>
      </c>
      <c r="E17" s="9">
        <v>43935</v>
      </c>
      <c r="F17" s="10">
        <v>268</v>
      </c>
    </row>
    <row r="18" spans="1:15" x14ac:dyDescent="0.25">
      <c r="A18" s="3">
        <v>2020</v>
      </c>
      <c r="B18" s="9">
        <v>43936</v>
      </c>
      <c r="C18" s="10">
        <v>43715</v>
      </c>
      <c r="E18" s="9">
        <v>43936</v>
      </c>
      <c r="F18" s="10">
        <v>1565</v>
      </c>
    </row>
    <row r="19" spans="1:15" x14ac:dyDescent="0.25">
      <c r="A19" s="3">
        <v>2020</v>
      </c>
      <c r="B19" s="9">
        <v>43937</v>
      </c>
      <c r="C19" s="10">
        <v>60999</v>
      </c>
      <c r="E19" s="9">
        <v>43937</v>
      </c>
      <c r="F19" s="10">
        <v>1286</v>
      </c>
    </row>
    <row r="20" spans="1:15" x14ac:dyDescent="0.25">
      <c r="A20" s="3">
        <v>2020</v>
      </c>
      <c r="B20" s="9">
        <v>43938</v>
      </c>
      <c r="C20" s="10">
        <v>65705</v>
      </c>
      <c r="E20" s="9">
        <v>43938</v>
      </c>
      <c r="F20" s="10">
        <v>1650</v>
      </c>
    </row>
    <row r="21" spans="1:15" x14ac:dyDescent="0.25">
      <c r="A21" s="3">
        <v>2020</v>
      </c>
      <c r="B21" s="9">
        <v>43939</v>
      </c>
      <c r="C21" s="10">
        <v>61725</v>
      </c>
      <c r="E21" s="9">
        <v>43939</v>
      </c>
      <c r="F21" s="10">
        <v>1580</v>
      </c>
    </row>
    <row r="22" spans="1:15" x14ac:dyDescent="0.25">
      <c r="A22" s="3">
        <v>2020</v>
      </c>
      <c r="B22" s="9">
        <v>43940</v>
      </c>
      <c r="C22" s="10">
        <v>50708</v>
      </c>
      <c r="E22" s="9">
        <v>43940</v>
      </c>
      <c r="F22" s="10">
        <v>775</v>
      </c>
    </row>
    <row r="23" spans="1:15" x14ac:dyDescent="0.25">
      <c r="A23" s="3">
        <v>2020</v>
      </c>
      <c r="B23" s="9">
        <v>43941</v>
      </c>
      <c r="C23" s="10">
        <v>41483</v>
      </c>
      <c r="E23" s="9">
        <v>43941</v>
      </c>
      <c r="F23" s="10">
        <v>151</v>
      </c>
    </row>
    <row r="24" spans="1:15" x14ac:dyDescent="0.25">
      <c r="A24" s="3">
        <v>2020</v>
      </c>
      <c r="B24" s="9">
        <v>43942</v>
      </c>
      <c r="C24" s="10">
        <v>52126</v>
      </c>
      <c r="E24" s="9">
        <v>43942</v>
      </c>
      <c r="F24" s="10">
        <v>1964</v>
      </c>
    </row>
    <row r="25" spans="1:15" x14ac:dyDescent="0.25">
      <c r="A25" s="3">
        <v>2020</v>
      </c>
      <c r="B25" s="9">
        <v>43943</v>
      </c>
      <c r="C25" s="10">
        <v>63101</v>
      </c>
      <c r="E25" s="9">
        <v>43943</v>
      </c>
      <c r="F25" s="10">
        <v>442</v>
      </c>
    </row>
    <row r="26" spans="1:15" x14ac:dyDescent="0.25">
      <c r="A26" s="3">
        <v>2020</v>
      </c>
      <c r="B26" s="9">
        <v>43944</v>
      </c>
      <c r="C26" s="10">
        <v>66658</v>
      </c>
      <c r="E26" s="9">
        <v>43944</v>
      </c>
      <c r="F26" s="10">
        <v>839</v>
      </c>
    </row>
    <row r="27" spans="1:15" x14ac:dyDescent="0.25">
      <c r="A27" s="3">
        <v>2020</v>
      </c>
      <c r="B27" s="9">
        <v>43945</v>
      </c>
      <c r="C27" s="10">
        <v>62447</v>
      </c>
      <c r="E27" s="9">
        <v>43945</v>
      </c>
      <c r="F27" s="10">
        <v>1210</v>
      </c>
    </row>
    <row r="28" spans="1:15" x14ac:dyDescent="0.25">
      <c r="A28" s="3">
        <v>2020</v>
      </c>
      <c r="B28" s="9">
        <v>43946</v>
      </c>
      <c r="C28" s="10">
        <v>65387</v>
      </c>
      <c r="E28" s="9">
        <v>43946</v>
      </c>
      <c r="F28" s="10">
        <v>1227</v>
      </c>
    </row>
    <row r="29" spans="1:15" x14ac:dyDescent="0.25">
      <c r="A29" s="3">
        <v>2020</v>
      </c>
      <c r="B29" s="9">
        <v>43947</v>
      </c>
      <c r="C29" s="10">
        <v>49916</v>
      </c>
      <c r="E29" s="9">
        <v>43947</v>
      </c>
      <c r="F29" s="10">
        <v>196</v>
      </c>
    </row>
    <row r="30" spans="1:15" x14ac:dyDescent="0.25">
      <c r="A30" s="3">
        <v>2020</v>
      </c>
      <c r="B30" s="9">
        <v>43948</v>
      </c>
      <c r="C30" s="10">
        <v>32003</v>
      </c>
      <c r="E30" s="9">
        <v>43948</v>
      </c>
      <c r="F30" s="10">
        <v>356</v>
      </c>
    </row>
    <row r="31" spans="1:15" x14ac:dyDescent="0.25">
      <c r="A31" s="3">
        <v>2020</v>
      </c>
      <c r="B31" s="9">
        <v>43949</v>
      </c>
      <c r="C31" s="10">
        <v>57272</v>
      </c>
      <c r="E31" s="9">
        <v>43949</v>
      </c>
      <c r="F31" s="10">
        <v>1180</v>
      </c>
    </row>
    <row r="32" spans="1:15" x14ac:dyDescent="0.25">
      <c r="A32" s="3">
        <v>2020</v>
      </c>
      <c r="B32" s="9">
        <v>43950</v>
      </c>
      <c r="C32" s="10">
        <v>63827</v>
      </c>
      <c r="E32" s="9">
        <v>43950</v>
      </c>
      <c r="F32" s="10">
        <v>1258</v>
      </c>
      <c r="O32" t="s">
        <v>100</v>
      </c>
    </row>
    <row r="33" spans="1:6" x14ac:dyDescent="0.25">
      <c r="A33" s="3">
        <v>2020</v>
      </c>
      <c r="B33" s="9">
        <v>43951</v>
      </c>
      <c r="C33" s="10">
        <v>68456</v>
      </c>
      <c r="E33" s="9">
        <v>43951</v>
      </c>
      <c r="F33" s="10">
        <v>1382</v>
      </c>
    </row>
    <row r="34" spans="1:6" x14ac:dyDescent="0.25">
      <c r="A34" s="3">
        <v>2020</v>
      </c>
      <c r="B34" s="9">
        <v>43952</v>
      </c>
      <c r="C34" s="10">
        <v>74208</v>
      </c>
      <c r="E34" s="9">
        <v>43952</v>
      </c>
      <c r="F34" s="10">
        <v>1389</v>
      </c>
    </row>
    <row r="35" spans="1:6" x14ac:dyDescent="0.25">
      <c r="A35" s="3">
        <v>2020</v>
      </c>
      <c r="B35" s="9">
        <v>43953</v>
      </c>
      <c r="C35" s="10">
        <v>55412</v>
      </c>
      <c r="E35" s="9">
        <v>43953</v>
      </c>
      <c r="F35" s="10">
        <v>531</v>
      </c>
    </row>
    <row r="36" spans="1:6" x14ac:dyDescent="0.25">
      <c r="A36" s="3">
        <v>2020</v>
      </c>
      <c r="B36" s="9">
        <v>43954</v>
      </c>
      <c r="C36" s="10">
        <v>44935</v>
      </c>
      <c r="E36" s="9">
        <v>43954</v>
      </c>
      <c r="F36" s="10">
        <v>783</v>
      </c>
    </row>
    <row r="37" spans="1:6" x14ac:dyDescent="0.25">
      <c r="A37" s="3">
        <v>2020</v>
      </c>
      <c r="B37" s="9">
        <v>43955</v>
      </c>
      <c r="C37" s="10">
        <v>37631</v>
      </c>
      <c r="E37" s="9">
        <v>43955</v>
      </c>
      <c r="F37" s="10">
        <v>409</v>
      </c>
    </row>
    <row r="38" spans="1:6" x14ac:dyDescent="0.25">
      <c r="A38" s="3">
        <v>2020</v>
      </c>
      <c r="B38" s="9">
        <v>43956</v>
      </c>
      <c r="C38" s="10">
        <v>55263</v>
      </c>
      <c r="E38" s="9">
        <v>43956</v>
      </c>
      <c r="F38" s="10">
        <v>1381</v>
      </c>
    </row>
    <row r="39" spans="1:6" x14ac:dyDescent="0.25">
      <c r="A39" s="3">
        <v>2020</v>
      </c>
      <c r="B39" s="9">
        <v>43957</v>
      </c>
      <c r="C39" s="10">
        <v>64263</v>
      </c>
      <c r="E39" s="9">
        <v>43957</v>
      </c>
      <c r="F39" s="10">
        <v>1314</v>
      </c>
    </row>
    <row r="40" spans="1:6" x14ac:dyDescent="0.25">
      <c r="A40" s="3">
        <v>2020</v>
      </c>
      <c r="B40" s="9">
        <v>43958</v>
      </c>
      <c r="C40" s="10">
        <v>70359</v>
      </c>
      <c r="E40" s="9">
        <v>43958</v>
      </c>
      <c r="F40" s="10">
        <v>1218</v>
      </c>
    </row>
    <row r="41" spans="1:6" x14ac:dyDescent="0.25">
      <c r="A41" s="3">
        <v>2020</v>
      </c>
      <c r="B41" s="9">
        <v>43959</v>
      </c>
      <c r="C41" s="10">
        <v>63775</v>
      </c>
      <c r="E41" s="9">
        <v>43959</v>
      </c>
      <c r="F41" s="10">
        <v>1082</v>
      </c>
    </row>
    <row r="42" spans="1:6" x14ac:dyDescent="0.25">
      <c r="A42" s="3">
        <v>2020</v>
      </c>
      <c r="B42" s="9">
        <v>43960</v>
      </c>
      <c r="C42" s="10">
        <v>69171</v>
      </c>
      <c r="E42" s="9">
        <v>43960</v>
      </c>
      <c r="F42" s="10">
        <v>1087</v>
      </c>
    </row>
    <row r="43" spans="1:6" x14ac:dyDescent="0.25">
      <c r="A43" s="3">
        <v>2020</v>
      </c>
      <c r="B43" s="9">
        <v>43961</v>
      </c>
      <c r="C43" s="10">
        <v>51678</v>
      </c>
      <c r="E43" s="9">
        <v>43961</v>
      </c>
      <c r="F43" s="10">
        <v>920</v>
      </c>
    </row>
    <row r="44" spans="1:6" x14ac:dyDescent="0.25">
      <c r="A44" s="3">
        <v>2020</v>
      </c>
      <c r="B44" s="9">
        <v>43962</v>
      </c>
      <c r="C44" s="10">
        <v>40740</v>
      </c>
      <c r="E44" s="9">
        <v>43962</v>
      </c>
      <c r="F44" s="10">
        <v>793</v>
      </c>
    </row>
    <row r="45" spans="1:6" x14ac:dyDescent="0.25">
      <c r="A45" s="3">
        <v>2020</v>
      </c>
      <c r="B45" s="9">
        <v>43963</v>
      </c>
      <c r="C45" s="10">
        <v>67003</v>
      </c>
      <c r="E45" s="9">
        <v>43963</v>
      </c>
      <c r="F45" s="10">
        <v>1392</v>
      </c>
    </row>
    <row r="46" spans="1:6" x14ac:dyDescent="0.25">
      <c r="A46" s="3">
        <v>2020</v>
      </c>
      <c r="B46" s="9">
        <v>43964</v>
      </c>
      <c r="C46" s="10">
        <v>61973</v>
      </c>
      <c r="E46" s="9">
        <v>43964</v>
      </c>
      <c r="F46" s="10">
        <v>1066</v>
      </c>
    </row>
    <row r="47" spans="1:6" x14ac:dyDescent="0.25">
      <c r="A47" s="3">
        <v>2020</v>
      </c>
      <c r="B47" s="9">
        <v>43965</v>
      </c>
      <c r="C47" s="10">
        <v>71876</v>
      </c>
      <c r="E47" s="9">
        <v>43965</v>
      </c>
      <c r="F47" s="10">
        <v>1499</v>
      </c>
    </row>
    <row r="48" spans="1:6" x14ac:dyDescent="0.25">
      <c r="A48" s="3">
        <v>2020</v>
      </c>
      <c r="B48" s="9">
        <v>43966</v>
      </c>
      <c r="C48" s="10">
        <v>68176</v>
      </c>
      <c r="E48" s="9">
        <v>43966</v>
      </c>
      <c r="F48" s="10">
        <v>1168</v>
      </c>
    </row>
    <row r="49" spans="1:6" x14ac:dyDescent="0.25">
      <c r="A49" s="3">
        <v>2020</v>
      </c>
      <c r="B49" s="9">
        <v>43967</v>
      </c>
      <c r="C49" s="10">
        <v>69179</v>
      </c>
      <c r="E49" s="9">
        <v>43967</v>
      </c>
      <c r="F49" s="10">
        <v>1644</v>
      </c>
    </row>
    <row r="50" spans="1:6" x14ac:dyDescent="0.25">
      <c r="A50" s="3">
        <v>2020</v>
      </c>
      <c r="B50" s="9">
        <v>43968</v>
      </c>
      <c r="C50" s="10">
        <v>60101</v>
      </c>
      <c r="E50" s="9">
        <v>43968</v>
      </c>
      <c r="F50" s="10">
        <v>1545</v>
      </c>
    </row>
    <row r="51" spans="1:6" x14ac:dyDescent="0.25">
      <c r="A51" s="3">
        <v>2020</v>
      </c>
      <c r="B51" s="9">
        <v>43969</v>
      </c>
      <c r="C51" s="10">
        <v>36406</v>
      </c>
      <c r="E51" s="9">
        <v>43969</v>
      </c>
      <c r="F51" s="10">
        <v>680</v>
      </c>
    </row>
    <row r="52" spans="1:6" x14ac:dyDescent="0.25">
      <c r="A52" s="3">
        <v>2020</v>
      </c>
      <c r="B52" s="9">
        <v>43970</v>
      </c>
      <c r="C52" s="10">
        <v>63158</v>
      </c>
      <c r="E52" s="9">
        <v>43970</v>
      </c>
      <c r="F52" s="10">
        <v>1048</v>
      </c>
    </row>
    <row r="53" spans="1:6" x14ac:dyDescent="0.25">
      <c r="A53" s="3">
        <v>2020</v>
      </c>
      <c r="B53" s="9">
        <v>43971</v>
      </c>
      <c r="C53" s="10">
        <v>67195</v>
      </c>
      <c r="E53" s="9">
        <v>43971</v>
      </c>
      <c r="F53" s="10">
        <v>2178</v>
      </c>
    </row>
    <row r="54" spans="1:6" x14ac:dyDescent="0.25">
      <c r="A54" s="3">
        <v>2020</v>
      </c>
      <c r="B54" s="9">
        <v>43972</v>
      </c>
      <c r="C54" s="10">
        <v>71679</v>
      </c>
      <c r="E54" s="9">
        <v>43972</v>
      </c>
      <c r="F54" s="10">
        <v>1038</v>
      </c>
    </row>
    <row r="55" spans="1:6" x14ac:dyDescent="0.25">
      <c r="A55" s="3">
        <v>2020</v>
      </c>
      <c r="B55" s="9">
        <v>43973</v>
      </c>
      <c r="C55" s="10">
        <v>75380</v>
      </c>
      <c r="E55" s="9">
        <v>43973</v>
      </c>
      <c r="F55" s="10">
        <v>1795</v>
      </c>
    </row>
    <row r="56" spans="1:6" x14ac:dyDescent="0.25">
      <c r="A56" s="3">
        <v>2020</v>
      </c>
      <c r="B56" s="9">
        <v>43974</v>
      </c>
      <c r="C56" s="10">
        <v>72410</v>
      </c>
      <c r="E56" s="9">
        <v>43974</v>
      </c>
      <c r="F56" s="10">
        <v>1334</v>
      </c>
    </row>
    <row r="57" spans="1:6" x14ac:dyDescent="0.25">
      <c r="A57" s="3">
        <v>2020</v>
      </c>
      <c r="B57" s="9">
        <v>43975</v>
      </c>
      <c r="C57" s="10">
        <v>55824</v>
      </c>
      <c r="E57" s="9">
        <v>43975</v>
      </c>
      <c r="F57" s="10">
        <v>1196</v>
      </c>
    </row>
    <row r="58" spans="1:6" x14ac:dyDescent="0.25">
      <c r="A58" s="3">
        <v>2020</v>
      </c>
      <c r="B58" s="9">
        <v>43976</v>
      </c>
      <c r="C58" s="10">
        <v>35241</v>
      </c>
      <c r="E58" s="9">
        <v>43976</v>
      </c>
      <c r="F58" s="10">
        <v>982</v>
      </c>
    </row>
    <row r="59" spans="1:6" x14ac:dyDescent="0.25">
      <c r="A59" s="3">
        <v>2020</v>
      </c>
      <c r="B59" s="9">
        <v>43977</v>
      </c>
      <c r="C59" s="10">
        <v>57674</v>
      </c>
      <c r="E59" s="9">
        <v>43977</v>
      </c>
      <c r="F59" s="10">
        <v>1265</v>
      </c>
    </row>
    <row r="60" spans="1:6" x14ac:dyDescent="0.25">
      <c r="A60" s="3">
        <v>2020</v>
      </c>
      <c r="B60" s="9">
        <v>43978</v>
      </c>
      <c r="C60" s="10">
        <v>67324</v>
      </c>
      <c r="E60" s="9">
        <v>43978</v>
      </c>
      <c r="F60" s="10">
        <v>1740</v>
      </c>
    </row>
    <row r="61" spans="1:6" x14ac:dyDescent="0.25">
      <c r="A61" s="3">
        <v>2020</v>
      </c>
      <c r="B61" s="9">
        <v>43979</v>
      </c>
      <c r="C61" s="10">
        <v>75893</v>
      </c>
      <c r="E61" s="9">
        <v>43979</v>
      </c>
      <c r="F61" s="10">
        <v>1315</v>
      </c>
    </row>
    <row r="62" spans="1:6" x14ac:dyDescent="0.25">
      <c r="A62" s="3">
        <v>2020</v>
      </c>
      <c r="B62" s="9">
        <v>43980</v>
      </c>
      <c r="C62" s="10">
        <v>72135</v>
      </c>
      <c r="E62" s="9">
        <v>43980</v>
      </c>
      <c r="F62" s="10">
        <v>1513</v>
      </c>
    </row>
    <row r="63" spans="1:6" x14ac:dyDescent="0.25">
      <c r="A63" s="3">
        <v>2020</v>
      </c>
      <c r="B63" s="9">
        <v>43981</v>
      </c>
      <c r="C63" s="10">
        <v>69342</v>
      </c>
      <c r="E63" s="9">
        <v>43981</v>
      </c>
      <c r="F63" s="17">
        <v>0</v>
      </c>
    </row>
    <row r="64" spans="1:6" x14ac:dyDescent="0.25">
      <c r="A64" s="3">
        <v>2020</v>
      </c>
      <c r="B64" s="9">
        <v>43982</v>
      </c>
      <c r="C64" s="10">
        <v>54118</v>
      </c>
      <c r="D64" s="11"/>
      <c r="E64" s="9">
        <v>43982</v>
      </c>
      <c r="F64" s="10">
        <v>2351</v>
      </c>
    </row>
    <row r="65" spans="1:6" x14ac:dyDescent="0.25">
      <c r="A65" s="3">
        <v>2020</v>
      </c>
      <c r="B65" s="9">
        <v>43983</v>
      </c>
      <c r="C65" s="10">
        <v>31394</v>
      </c>
      <c r="E65" s="9">
        <v>43983</v>
      </c>
      <c r="F65" s="10">
        <v>1272</v>
      </c>
    </row>
    <row r="66" spans="1:6" x14ac:dyDescent="0.25">
      <c r="A66" s="3">
        <v>2020</v>
      </c>
      <c r="B66" s="9">
        <v>43984</v>
      </c>
      <c r="C66" s="10">
        <v>52159</v>
      </c>
      <c r="E66" s="9">
        <v>43984</v>
      </c>
      <c r="F66" s="10">
        <v>968</v>
      </c>
    </row>
    <row r="67" spans="1:6" x14ac:dyDescent="0.25">
      <c r="A67" s="3">
        <v>2020</v>
      </c>
      <c r="B67" s="9">
        <v>43985</v>
      </c>
      <c r="C67" s="10">
        <v>37299</v>
      </c>
      <c r="E67" s="9">
        <v>43985</v>
      </c>
      <c r="F67" s="10">
        <v>464</v>
      </c>
    </row>
    <row r="68" spans="1:6" x14ac:dyDescent="0.25">
      <c r="A68" s="3">
        <v>2020</v>
      </c>
      <c r="B68" s="9">
        <v>43986</v>
      </c>
      <c r="C68" s="10">
        <v>49953</v>
      </c>
      <c r="E68" s="9">
        <v>43986</v>
      </c>
      <c r="F68" s="10">
        <v>1364</v>
      </c>
    </row>
    <row r="69" spans="1:6" x14ac:dyDescent="0.25">
      <c r="A69" s="3">
        <v>2020</v>
      </c>
      <c r="B69" s="9">
        <v>43987</v>
      </c>
      <c r="C69" s="10">
        <v>65028</v>
      </c>
      <c r="E69" s="9">
        <v>43987</v>
      </c>
      <c r="F69" s="10">
        <v>1252</v>
      </c>
    </row>
    <row r="70" spans="1:6" x14ac:dyDescent="0.25">
      <c r="A70" s="3">
        <v>2020</v>
      </c>
      <c r="B70" s="9">
        <v>43988</v>
      </c>
      <c r="C70" s="10">
        <v>72485</v>
      </c>
      <c r="E70" s="9">
        <v>43988</v>
      </c>
      <c r="F70" s="10">
        <v>1360</v>
      </c>
    </row>
    <row r="71" spans="1:6" x14ac:dyDescent="0.25">
      <c r="A71" s="3">
        <v>2020</v>
      </c>
      <c r="B71" s="9">
        <v>43989</v>
      </c>
      <c r="C71" s="10">
        <v>49478</v>
      </c>
      <c r="E71" s="9">
        <v>43989</v>
      </c>
      <c r="F71" s="10">
        <v>688</v>
      </c>
    </row>
    <row r="72" spans="1:6" x14ac:dyDescent="0.25">
      <c r="A72" s="3">
        <v>2020</v>
      </c>
      <c r="B72" s="9">
        <v>43990</v>
      </c>
      <c r="C72" s="10">
        <v>27112</v>
      </c>
      <c r="E72" s="9">
        <v>43990</v>
      </c>
      <c r="F72" s="10">
        <v>695</v>
      </c>
    </row>
    <row r="73" spans="1:6" x14ac:dyDescent="0.25">
      <c r="A73" s="3">
        <v>2020</v>
      </c>
      <c r="B73" s="9">
        <v>43991</v>
      </c>
      <c r="C73" s="10">
        <v>55003</v>
      </c>
      <c r="E73" s="9">
        <v>43991</v>
      </c>
      <c r="F73" s="10">
        <v>985</v>
      </c>
    </row>
    <row r="74" spans="1:6" x14ac:dyDescent="0.25">
      <c r="A74" s="3">
        <v>2020</v>
      </c>
      <c r="B74" s="9">
        <v>43992</v>
      </c>
      <c r="C74" s="10">
        <v>62699</v>
      </c>
      <c r="E74" s="9">
        <v>43992</v>
      </c>
      <c r="F74" s="10">
        <v>1382</v>
      </c>
    </row>
    <row r="75" spans="1:6" x14ac:dyDescent="0.25">
      <c r="A75" s="3">
        <v>2020</v>
      </c>
      <c r="B75" s="9">
        <v>43993</v>
      </c>
      <c r="C75" s="10">
        <v>62472</v>
      </c>
      <c r="E75" s="9">
        <v>43993</v>
      </c>
      <c r="F75" s="10">
        <v>1484</v>
      </c>
    </row>
    <row r="76" spans="1:6" x14ac:dyDescent="0.25">
      <c r="A76" s="3">
        <v>2020</v>
      </c>
      <c r="B76" s="9">
        <v>43994</v>
      </c>
      <c r="C76" s="10">
        <v>70620</v>
      </c>
      <c r="E76" s="9">
        <v>43994</v>
      </c>
      <c r="F76" s="10">
        <v>1173</v>
      </c>
    </row>
    <row r="77" spans="1:6" x14ac:dyDescent="0.25">
      <c r="A77" s="3">
        <v>2020</v>
      </c>
      <c r="B77" s="9">
        <v>43995</v>
      </c>
      <c r="C77" s="10">
        <v>49750</v>
      </c>
      <c r="E77" s="9">
        <v>43995</v>
      </c>
      <c r="F77" s="10">
        <v>1601</v>
      </c>
    </row>
    <row r="78" spans="1:6" x14ac:dyDescent="0.25">
      <c r="A78" s="3">
        <v>2020</v>
      </c>
      <c r="B78" s="9">
        <v>43996</v>
      </c>
      <c r="C78" s="10">
        <v>56527</v>
      </c>
      <c r="E78" s="9">
        <v>43996</v>
      </c>
      <c r="F78" s="10">
        <v>1105</v>
      </c>
    </row>
    <row r="79" spans="1:6" x14ac:dyDescent="0.25">
      <c r="A79" s="3">
        <v>2020</v>
      </c>
      <c r="B79" s="9">
        <v>43997</v>
      </c>
      <c r="C79" s="10">
        <v>28107</v>
      </c>
      <c r="E79" s="9">
        <v>43997</v>
      </c>
      <c r="F79" s="10">
        <v>255</v>
      </c>
    </row>
    <row r="80" spans="1:6" x14ac:dyDescent="0.25">
      <c r="A80" s="3">
        <v>2020</v>
      </c>
      <c r="B80" s="9">
        <v>43998</v>
      </c>
      <c r="C80" s="10">
        <v>46882</v>
      </c>
      <c r="E80" s="9">
        <v>43998</v>
      </c>
      <c r="F80" s="10">
        <v>1174</v>
      </c>
    </row>
    <row r="81" spans="1:7" x14ac:dyDescent="0.25">
      <c r="A81" s="3">
        <v>2020</v>
      </c>
      <c r="B81" s="9">
        <v>43999</v>
      </c>
      <c r="C81" s="10">
        <v>77701</v>
      </c>
      <c r="E81" s="9">
        <v>43999</v>
      </c>
      <c r="F81" s="10">
        <v>1517</v>
      </c>
    </row>
    <row r="82" spans="1:7" x14ac:dyDescent="0.25">
      <c r="A82" s="3">
        <v>2020</v>
      </c>
      <c r="B82" s="9">
        <v>44000</v>
      </c>
      <c r="C82" s="10">
        <v>58154</v>
      </c>
      <c r="E82" s="9">
        <v>44000</v>
      </c>
      <c r="F82" s="10">
        <v>1155</v>
      </c>
    </row>
    <row r="83" spans="1:7" x14ac:dyDescent="0.25">
      <c r="A83" s="3">
        <v>2020</v>
      </c>
      <c r="B83" s="9">
        <v>44001</v>
      </c>
      <c r="C83" s="10">
        <v>57541</v>
      </c>
      <c r="E83" s="9">
        <v>44001</v>
      </c>
      <c r="F83" s="10">
        <v>1035</v>
      </c>
    </row>
    <row r="84" spans="1:7" x14ac:dyDescent="0.25">
      <c r="A84" s="3">
        <v>2020</v>
      </c>
      <c r="B84" s="9">
        <v>44002</v>
      </c>
      <c r="C84" s="10">
        <v>54722</v>
      </c>
      <c r="E84" s="9">
        <v>44002</v>
      </c>
      <c r="F84" s="10">
        <v>1044</v>
      </c>
    </row>
    <row r="85" spans="1:7" x14ac:dyDescent="0.25">
      <c r="A85" s="3">
        <v>2020</v>
      </c>
      <c r="B85" s="9">
        <v>44003</v>
      </c>
      <c r="C85" s="10">
        <v>40545</v>
      </c>
      <c r="E85" s="9">
        <v>44003</v>
      </c>
      <c r="F85" s="10">
        <v>1083</v>
      </c>
    </row>
    <row r="86" spans="1:7" x14ac:dyDescent="0.25">
      <c r="A86" s="3">
        <v>2020</v>
      </c>
      <c r="B86" s="9">
        <v>44004</v>
      </c>
      <c r="C86" s="10">
        <v>28972</v>
      </c>
      <c r="E86" s="9">
        <v>44004</v>
      </c>
      <c r="F86" s="10">
        <v>164</v>
      </c>
    </row>
    <row r="87" spans="1:7" x14ac:dyDescent="0.25">
      <c r="A87" s="3">
        <v>2020</v>
      </c>
      <c r="B87" s="9">
        <v>44005</v>
      </c>
      <c r="C87" s="10">
        <v>40485</v>
      </c>
      <c r="E87" s="9">
        <v>44005</v>
      </c>
      <c r="F87" s="10">
        <v>1104</v>
      </c>
      <c r="G87" s="11"/>
    </row>
    <row r="88" spans="1:7" x14ac:dyDescent="0.25">
      <c r="A88" s="3">
        <v>2020</v>
      </c>
      <c r="B88" s="9">
        <v>44006</v>
      </c>
      <c r="C88" s="10">
        <v>53266</v>
      </c>
      <c r="E88" s="9">
        <v>44006</v>
      </c>
      <c r="F88" s="10">
        <v>942</v>
      </c>
    </row>
    <row r="89" spans="1:7" x14ac:dyDescent="0.25">
      <c r="A89" s="3">
        <v>2020</v>
      </c>
      <c r="B89" s="9">
        <v>44007</v>
      </c>
      <c r="C89" s="10">
        <v>56061</v>
      </c>
      <c r="E89" s="9">
        <v>44007</v>
      </c>
      <c r="F89" s="10">
        <v>896</v>
      </c>
    </row>
    <row r="90" spans="1:7" x14ac:dyDescent="0.25">
      <c r="A90" s="3">
        <v>2020</v>
      </c>
      <c r="B90" s="9">
        <v>44008</v>
      </c>
      <c r="C90" s="10">
        <v>52768</v>
      </c>
      <c r="E90" s="9">
        <v>44008</v>
      </c>
      <c r="F90" s="10">
        <v>792</v>
      </c>
    </row>
    <row r="91" spans="1:7" x14ac:dyDescent="0.25">
      <c r="A91" s="3">
        <v>2020</v>
      </c>
      <c r="B91" s="9">
        <v>44009</v>
      </c>
      <c r="C91" s="10">
        <v>61351</v>
      </c>
      <c r="E91" s="9">
        <v>44009</v>
      </c>
      <c r="F91" s="10">
        <v>1165</v>
      </c>
    </row>
    <row r="92" spans="1:7" x14ac:dyDescent="0.25">
      <c r="A92" s="3">
        <v>2020</v>
      </c>
      <c r="B92" s="9">
        <v>44010</v>
      </c>
      <c r="C92" s="10">
        <v>37346</v>
      </c>
      <c r="E92" s="9">
        <v>44010</v>
      </c>
      <c r="F92" s="10">
        <v>787</v>
      </c>
    </row>
    <row r="93" spans="1:7" x14ac:dyDescent="0.25">
      <c r="A93" s="3">
        <v>2020</v>
      </c>
      <c r="B93" s="9">
        <v>44011</v>
      </c>
      <c r="C93" s="10">
        <v>27218</v>
      </c>
      <c r="E93" s="9">
        <v>44011</v>
      </c>
      <c r="F93" s="10">
        <v>264</v>
      </c>
    </row>
    <row r="94" spans="1:7" x14ac:dyDescent="0.25">
      <c r="A94" s="3">
        <v>2020</v>
      </c>
      <c r="B94" s="9">
        <v>44012</v>
      </c>
      <c r="C94" s="10">
        <v>48273</v>
      </c>
      <c r="D94" s="11"/>
      <c r="E94" s="9">
        <v>44012</v>
      </c>
      <c r="F94" s="10">
        <v>831</v>
      </c>
      <c r="G94" s="11"/>
    </row>
    <row r="95" spans="1:7" x14ac:dyDescent="0.25">
      <c r="A95" s="3">
        <v>2020</v>
      </c>
      <c r="B95" s="9">
        <v>44013</v>
      </c>
      <c r="C95" s="10">
        <v>55366</v>
      </c>
      <c r="E95" s="9">
        <v>44013</v>
      </c>
      <c r="F95" s="10">
        <v>697</v>
      </c>
    </row>
    <row r="96" spans="1:7" x14ac:dyDescent="0.25">
      <c r="A96" s="3">
        <v>2020</v>
      </c>
      <c r="B96" s="9">
        <v>44014</v>
      </c>
      <c r="C96" s="10">
        <v>53243</v>
      </c>
      <c r="E96" s="9">
        <v>44014</v>
      </c>
      <c r="F96" s="10">
        <v>1185</v>
      </c>
    </row>
    <row r="97" spans="1:6" x14ac:dyDescent="0.25">
      <c r="A97" s="3">
        <v>2020</v>
      </c>
      <c r="B97" s="9">
        <v>44015</v>
      </c>
      <c r="C97" s="10">
        <v>50096</v>
      </c>
      <c r="E97" s="9">
        <v>44015</v>
      </c>
      <c r="F97" s="10">
        <v>828</v>
      </c>
    </row>
    <row r="98" spans="1:6" x14ac:dyDescent="0.25">
      <c r="A98" s="3">
        <v>2020</v>
      </c>
      <c r="B98" s="9">
        <v>44016</v>
      </c>
      <c r="C98" s="10">
        <v>52011</v>
      </c>
      <c r="E98" s="9">
        <v>44016</v>
      </c>
      <c r="F98" s="10">
        <v>1016</v>
      </c>
    </row>
    <row r="99" spans="1:6" x14ac:dyDescent="0.25">
      <c r="A99" s="3">
        <v>2020</v>
      </c>
      <c r="B99" s="9">
        <v>44017</v>
      </c>
      <c r="C99" s="10">
        <v>37462</v>
      </c>
      <c r="E99" s="9">
        <v>44017</v>
      </c>
      <c r="F99" s="10">
        <v>673</v>
      </c>
    </row>
    <row r="100" spans="1:6" x14ac:dyDescent="0.25">
      <c r="A100" s="3">
        <v>2020</v>
      </c>
      <c r="B100" s="9">
        <v>44018</v>
      </c>
      <c r="C100" s="10">
        <v>22166</v>
      </c>
      <c r="E100" s="9">
        <v>44018</v>
      </c>
      <c r="F100" s="10">
        <v>74</v>
      </c>
    </row>
    <row r="101" spans="1:6" x14ac:dyDescent="0.25">
      <c r="A101" s="3">
        <v>2020</v>
      </c>
      <c r="B101" s="9">
        <v>44019</v>
      </c>
      <c r="C101" s="10">
        <v>43219</v>
      </c>
      <c r="E101" s="9">
        <v>44019</v>
      </c>
      <c r="F101" s="10">
        <v>737</v>
      </c>
    </row>
    <row r="102" spans="1:6" x14ac:dyDescent="0.25">
      <c r="A102" s="3">
        <v>2020</v>
      </c>
      <c r="B102" s="9">
        <v>44020</v>
      </c>
      <c r="C102" s="10">
        <v>50443</v>
      </c>
      <c r="E102" s="9">
        <v>44020</v>
      </c>
      <c r="F102" s="10">
        <v>889</v>
      </c>
    </row>
    <row r="103" spans="1:6" x14ac:dyDescent="0.25">
      <c r="A103" s="3">
        <v>2020</v>
      </c>
      <c r="B103" s="9">
        <v>44021</v>
      </c>
      <c r="C103" s="10">
        <v>52552</v>
      </c>
      <c r="E103" s="9">
        <v>44021</v>
      </c>
      <c r="F103" s="10">
        <v>753</v>
      </c>
    </row>
    <row r="104" spans="1:6" x14ac:dyDescent="0.25">
      <c r="A104" s="3">
        <v>2020</v>
      </c>
      <c r="B104" s="9">
        <v>44022</v>
      </c>
      <c r="C104" s="10">
        <v>47953</v>
      </c>
      <c r="E104" s="9">
        <v>44022</v>
      </c>
      <c r="F104" s="10">
        <v>883</v>
      </c>
    </row>
    <row r="105" spans="1:6" x14ac:dyDescent="0.25">
      <c r="A105" s="3">
        <v>2020</v>
      </c>
      <c r="B105" s="9">
        <v>44023</v>
      </c>
      <c r="C105" s="10">
        <v>45931</v>
      </c>
      <c r="E105" s="9">
        <v>44023</v>
      </c>
      <c r="F105" s="10">
        <v>831</v>
      </c>
    </row>
    <row r="106" spans="1:6" x14ac:dyDescent="0.25">
      <c r="A106" s="3">
        <v>2020</v>
      </c>
      <c r="B106" s="9">
        <v>44024</v>
      </c>
      <c r="C106" s="10">
        <v>38259</v>
      </c>
      <c r="E106" s="9">
        <v>44024</v>
      </c>
      <c r="F106" s="10">
        <v>900</v>
      </c>
    </row>
    <row r="107" spans="1:6" x14ac:dyDescent="0.25">
      <c r="A107" s="3">
        <v>2020</v>
      </c>
      <c r="B107" s="9">
        <v>44025</v>
      </c>
      <c r="C107" s="10">
        <v>23933</v>
      </c>
      <c r="E107" s="9">
        <v>44025</v>
      </c>
      <c r="F107" s="10">
        <v>57</v>
      </c>
    </row>
    <row r="108" spans="1:6" x14ac:dyDescent="0.25">
      <c r="A108" s="3">
        <v>2020</v>
      </c>
      <c r="B108" s="9">
        <v>44026</v>
      </c>
      <c r="C108" s="10">
        <v>41867</v>
      </c>
      <c r="E108" s="9">
        <v>44026</v>
      </c>
      <c r="F108" s="10">
        <v>268</v>
      </c>
    </row>
    <row r="109" spans="1:6" x14ac:dyDescent="0.25">
      <c r="A109" s="3">
        <v>2020</v>
      </c>
      <c r="B109" s="9">
        <v>44027</v>
      </c>
      <c r="C109" s="10">
        <v>48449</v>
      </c>
      <c r="E109" s="9">
        <v>44027</v>
      </c>
      <c r="F109" s="10">
        <v>809</v>
      </c>
    </row>
    <row r="110" spans="1:6" x14ac:dyDescent="0.25">
      <c r="A110" s="3">
        <v>2020</v>
      </c>
      <c r="B110" s="9">
        <v>44028</v>
      </c>
      <c r="C110" s="10">
        <v>50432</v>
      </c>
      <c r="E110" s="9">
        <v>44028</v>
      </c>
      <c r="F110" s="10">
        <v>774</v>
      </c>
    </row>
    <row r="111" spans="1:6" x14ac:dyDescent="0.25">
      <c r="A111" s="3">
        <v>2020</v>
      </c>
      <c r="B111" s="9">
        <v>44029</v>
      </c>
      <c r="C111" s="10">
        <v>50767</v>
      </c>
      <c r="E111" s="9">
        <v>44029</v>
      </c>
      <c r="F111" s="10">
        <v>753</v>
      </c>
    </row>
    <row r="112" spans="1:6" x14ac:dyDescent="0.25">
      <c r="A112" s="3">
        <v>2020</v>
      </c>
      <c r="B112" s="9">
        <v>44030</v>
      </c>
      <c r="C112" s="10">
        <v>48265</v>
      </c>
      <c r="E112" s="9">
        <v>44030</v>
      </c>
      <c r="F112" s="10">
        <v>965</v>
      </c>
    </row>
    <row r="113" spans="1:6" x14ac:dyDescent="0.25">
      <c r="A113" s="3">
        <v>2020</v>
      </c>
      <c r="B113" s="9">
        <v>44031</v>
      </c>
      <c r="C113" s="10">
        <v>35525</v>
      </c>
      <c r="E113" s="9">
        <v>44031</v>
      </c>
      <c r="F113" s="10">
        <v>759</v>
      </c>
    </row>
    <row r="114" spans="1:6" x14ac:dyDescent="0.25">
      <c r="A114" s="3">
        <v>2020</v>
      </c>
      <c r="B114" s="9">
        <v>44032</v>
      </c>
      <c r="C114" s="10">
        <v>24253</v>
      </c>
      <c r="E114" s="9">
        <v>44032</v>
      </c>
      <c r="F114" s="10">
        <v>147</v>
      </c>
    </row>
    <row r="115" spans="1:6" x14ac:dyDescent="0.25">
      <c r="A115" s="3">
        <v>2020</v>
      </c>
      <c r="B115" s="9">
        <v>44033</v>
      </c>
      <c r="C115" s="10">
        <v>43110</v>
      </c>
      <c r="E115" s="9">
        <v>44033</v>
      </c>
      <c r="F115" s="10">
        <v>576</v>
      </c>
    </row>
    <row r="116" spans="1:6" x14ac:dyDescent="0.25">
      <c r="A116" s="3">
        <v>2020</v>
      </c>
      <c r="B116" s="9">
        <v>44034</v>
      </c>
      <c r="C116" s="10">
        <v>49318</v>
      </c>
      <c r="E116" s="9">
        <v>44034</v>
      </c>
      <c r="F116" s="10">
        <v>740</v>
      </c>
    </row>
    <row r="117" spans="1:6" x14ac:dyDescent="0.25">
      <c r="A117" s="3">
        <v>2020</v>
      </c>
      <c r="B117" s="9">
        <v>44035</v>
      </c>
      <c r="C117" s="10">
        <v>60311</v>
      </c>
      <c r="E117" s="9">
        <v>44035</v>
      </c>
      <c r="F117" s="10">
        <v>1336</v>
      </c>
    </row>
    <row r="118" spans="1:6" x14ac:dyDescent="0.25">
      <c r="A118" s="3">
        <v>2020</v>
      </c>
      <c r="B118" s="9">
        <v>44036</v>
      </c>
      <c r="C118" s="10">
        <v>53334</v>
      </c>
      <c r="E118" s="9">
        <v>44036</v>
      </c>
      <c r="F118" s="10">
        <v>897</v>
      </c>
    </row>
    <row r="119" spans="1:6" x14ac:dyDescent="0.25">
      <c r="A119" s="3">
        <v>2020</v>
      </c>
      <c r="B119" s="9">
        <v>44037</v>
      </c>
      <c r="C119" s="10">
        <v>51671</v>
      </c>
      <c r="E119" s="9">
        <v>44037</v>
      </c>
      <c r="F119" s="10">
        <v>796</v>
      </c>
    </row>
    <row r="120" spans="1:6" x14ac:dyDescent="0.25">
      <c r="A120" s="3">
        <v>2020</v>
      </c>
      <c r="B120" s="9">
        <v>44038</v>
      </c>
      <c r="C120" s="10">
        <v>40526</v>
      </c>
      <c r="E120" s="9">
        <v>44038</v>
      </c>
      <c r="F120" s="10">
        <v>895</v>
      </c>
    </row>
    <row r="121" spans="1:6" x14ac:dyDescent="0.25">
      <c r="A121" s="3">
        <v>2020</v>
      </c>
      <c r="B121" s="9">
        <v>44039</v>
      </c>
      <c r="C121" s="10">
        <v>25551</v>
      </c>
      <c r="E121" s="9">
        <v>44039</v>
      </c>
      <c r="F121" s="10">
        <v>264</v>
      </c>
    </row>
    <row r="122" spans="1:6" x14ac:dyDescent="0.25">
      <c r="A122" s="3">
        <v>2020</v>
      </c>
      <c r="B122" s="9">
        <v>44040</v>
      </c>
      <c r="C122" s="10">
        <v>48170</v>
      </c>
      <c r="E122" s="9">
        <v>44040</v>
      </c>
      <c r="F122" s="10">
        <v>387</v>
      </c>
    </row>
    <row r="123" spans="1:6" x14ac:dyDescent="0.25">
      <c r="A123" s="3">
        <v>2020</v>
      </c>
      <c r="B123" s="9">
        <v>44041</v>
      </c>
      <c r="C123" s="10">
        <v>56018</v>
      </c>
      <c r="E123" s="9">
        <v>44041</v>
      </c>
      <c r="F123" s="10">
        <v>903</v>
      </c>
    </row>
    <row r="124" spans="1:6" x14ac:dyDescent="0.25">
      <c r="A124" s="3">
        <v>2020</v>
      </c>
      <c r="B124" s="9">
        <v>44042</v>
      </c>
      <c r="C124" s="10">
        <v>61858</v>
      </c>
      <c r="E124" s="9">
        <v>44042</v>
      </c>
      <c r="F124" s="10">
        <v>972</v>
      </c>
    </row>
    <row r="125" spans="1:6" x14ac:dyDescent="0.25">
      <c r="A125" s="3">
        <v>2020</v>
      </c>
      <c r="B125" s="9">
        <v>44043</v>
      </c>
      <c r="C125" s="10">
        <v>68444</v>
      </c>
      <c r="E125" s="9">
        <v>44043</v>
      </c>
      <c r="F125" s="10">
        <v>1066</v>
      </c>
    </row>
    <row r="126" spans="1:6" x14ac:dyDescent="0.25">
      <c r="A126" s="3">
        <v>2020</v>
      </c>
      <c r="B126" s="9">
        <v>44044</v>
      </c>
      <c r="C126" s="10">
        <v>52883</v>
      </c>
      <c r="E126" s="9">
        <v>44044</v>
      </c>
      <c r="F126" s="10">
        <v>1118</v>
      </c>
    </row>
    <row r="127" spans="1:6" x14ac:dyDescent="0.25">
      <c r="A127" s="3">
        <v>2020</v>
      </c>
      <c r="B127" s="9">
        <v>44045</v>
      </c>
      <c r="C127" s="10">
        <v>43269</v>
      </c>
      <c r="E127" s="9">
        <v>44045</v>
      </c>
      <c r="F127" s="10">
        <v>1152</v>
      </c>
    </row>
    <row r="128" spans="1:6" x14ac:dyDescent="0.25">
      <c r="A128" s="3">
        <v>2020</v>
      </c>
      <c r="B128" s="9">
        <v>44046</v>
      </c>
      <c r="C128" s="10">
        <v>24036</v>
      </c>
      <c r="E128" s="9">
        <v>44046</v>
      </c>
      <c r="F128" s="10">
        <v>124</v>
      </c>
    </row>
    <row r="129" spans="1:6" x14ac:dyDescent="0.25">
      <c r="A129" s="3">
        <v>2020</v>
      </c>
      <c r="B129" s="9">
        <v>44047</v>
      </c>
      <c r="C129" s="10">
        <v>43788</v>
      </c>
      <c r="E129" s="9">
        <v>44047</v>
      </c>
      <c r="F129" s="10">
        <v>555</v>
      </c>
    </row>
    <row r="130" spans="1:6" x14ac:dyDescent="0.25">
      <c r="A130" s="3">
        <v>2020</v>
      </c>
      <c r="B130" s="9">
        <v>44048</v>
      </c>
      <c r="C130" s="10">
        <v>56451</v>
      </c>
      <c r="E130" s="9">
        <v>44048</v>
      </c>
      <c r="F130" s="10">
        <v>884</v>
      </c>
    </row>
    <row r="131" spans="1:6" x14ac:dyDescent="0.25">
      <c r="A131" s="3">
        <v>2020</v>
      </c>
      <c r="B131" s="9">
        <v>44049</v>
      </c>
      <c r="C131" s="10">
        <v>58673</v>
      </c>
      <c r="E131" s="9">
        <v>44049</v>
      </c>
      <c r="F131" s="10">
        <v>1029</v>
      </c>
    </row>
    <row r="132" spans="1:6" x14ac:dyDescent="0.25">
      <c r="A132" s="3">
        <v>2020</v>
      </c>
      <c r="B132" s="9">
        <v>44050</v>
      </c>
      <c r="C132" s="10">
        <v>59196</v>
      </c>
      <c r="E132" s="9">
        <v>44050</v>
      </c>
      <c r="F132" s="10">
        <v>923</v>
      </c>
    </row>
    <row r="133" spans="1:6" x14ac:dyDescent="0.25">
      <c r="A133" s="3">
        <v>2020</v>
      </c>
      <c r="B133" s="9">
        <v>44051</v>
      </c>
      <c r="C133" s="10">
        <v>53298</v>
      </c>
      <c r="E133" s="9">
        <v>44051</v>
      </c>
      <c r="F133" s="10">
        <v>712</v>
      </c>
    </row>
    <row r="134" spans="1:6" x14ac:dyDescent="0.25">
      <c r="A134" s="3">
        <v>2020</v>
      </c>
      <c r="B134" s="9">
        <v>44052</v>
      </c>
      <c r="C134" s="10">
        <v>37637</v>
      </c>
      <c r="E134" s="9">
        <v>44052</v>
      </c>
      <c r="F134" s="10">
        <v>1234</v>
      </c>
    </row>
    <row r="135" spans="1:6" x14ac:dyDescent="0.25">
      <c r="A135" s="3">
        <v>2020</v>
      </c>
      <c r="B135" s="9">
        <v>44053</v>
      </c>
      <c r="C135" s="10">
        <v>26432</v>
      </c>
      <c r="E135" s="9">
        <v>44053</v>
      </c>
      <c r="F135" s="10">
        <v>151</v>
      </c>
    </row>
    <row r="136" spans="1:6" x14ac:dyDescent="0.25">
      <c r="A136" s="3">
        <v>2020</v>
      </c>
      <c r="B136" s="9">
        <v>44054</v>
      </c>
      <c r="C136" s="10">
        <v>40642</v>
      </c>
      <c r="E136" s="9">
        <v>44054</v>
      </c>
      <c r="F136" s="10">
        <v>430</v>
      </c>
    </row>
    <row r="137" spans="1:6" x14ac:dyDescent="0.25">
      <c r="A137" s="3">
        <v>2020</v>
      </c>
      <c r="B137" s="9">
        <v>44055</v>
      </c>
      <c r="C137" s="10">
        <v>52658</v>
      </c>
      <c r="E137" s="9">
        <v>44055</v>
      </c>
      <c r="F137" s="10">
        <v>981</v>
      </c>
    </row>
    <row r="138" spans="1:6" x14ac:dyDescent="0.25">
      <c r="A138" s="3">
        <v>2020</v>
      </c>
      <c r="B138" s="9">
        <v>44056</v>
      </c>
      <c r="C138" s="10">
        <v>51188</v>
      </c>
      <c r="E138" s="9">
        <v>44056</v>
      </c>
      <c r="F138" s="10">
        <v>905</v>
      </c>
    </row>
    <row r="139" spans="1:6" x14ac:dyDescent="0.25">
      <c r="A139" s="3">
        <v>2020</v>
      </c>
      <c r="B139" s="9">
        <v>44057</v>
      </c>
      <c r="C139" s="10">
        <v>46723</v>
      </c>
      <c r="E139" s="9">
        <v>44057</v>
      </c>
      <c r="F139" s="10">
        <v>745</v>
      </c>
    </row>
    <row r="140" spans="1:6" x14ac:dyDescent="0.25">
      <c r="A140" s="3">
        <v>2020</v>
      </c>
      <c r="B140" s="9">
        <v>44058</v>
      </c>
      <c r="C140" s="10">
        <v>53123</v>
      </c>
      <c r="E140" s="9">
        <v>44058</v>
      </c>
      <c r="F140" s="10">
        <v>1266</v>
      </c>
    </row>
    <row r="141" spans="1:6" x14ac:dyDescent="0.25">
      <c r="A141" s="3">
        <v>2020</v>
      </c>
      <c r="B141" s="9">
        <v>44059</v>
      </c>
      <c r="C141" s="10">
        <v>36807</v>
      </c>
      <c r="E141" s="9">
        <v>44059</v>
      </c>
      <c r="F141" s="10">
        <v>233</v>
      </c>
    </row>
    <row r="142" spans="1:6" x14ac:dyDescent="0.25">
      <c r="A142" s="3">
        <v>2020</v>
      </c>
      <c r="B142" s="9">
        <v>44060</v>
      </c>
      <c r="C142" s="10">
        <v>30666</v>
      </c>
      <c r="E142" s="9">
        <v>44060</v>
      </c>
      <c r="F142" s="10">
        <v>280</v>
      </c>
    </row>
    <row r="143" spans="1:6" x14ac:dyDescent="0.25">
      <c r="A143" s="3">
        <v>2020</v>
      </c>
      <c r="B143" s="9">
        <v>44061</v>
      </c>
      <c r="C143" s="10">
        <v>53976</v>
      </c>
      <c r="E143" s="9">
        <v>44061</v>
      </c>
      <c r="F143" s="10">
        <v>536</v>
      </c>
    </row>
    <row r="144" spans="1:6" x14ac:dyDescent="0.25">
      <c r="A144" s="3">
        <v>2020</v>
      </c>
      <c r="B144" s="9">
        <v>44062</v>
      </c>
      <c r="C144" s="10">
        <v>71095</v>
      </c>
      <c r="E144" s="9">
        <v>44062</v>
      </c>
      <c r="F144" s="10">
        <v>1300</v>
      </c>
    </row>
    <row r="145" spans="1:6" x14ac:dyDescent="0.25">
      <c r="A145" s="3">
        <v>2020</v>
      </c>
      <c r="B145" s="9">
        <v>44063</v>
      </c>
      <c r="C145" s="10">
        <v>77442</v>
      </c>
      <c r="E145" s="9">
        <v>44063</v>
      </c>
      <c r="F145" s="10">
        <v>1118</v>
      </c>
    </row>
    <row r="146" spans="1:6" x14ac:dyDescent="0.25">
      <c r="A146" s="3">
        <v>2020</v>
      </c>
      <c r="B146" s="9">
        <v>44064</v>
      </c>
      <c r="C146" s="10">
        <v>71996</v>
      </c>
      <c r="E146" s="9">
        <v>44064</v>
      </c>
      <c r="F146" s="10">
        <v>1210</v>
      </c>
    </row>
    <row r="147" spans="1:6" x14ac:dyDescent="0.25">
      <c r="A147" s="3">
        <v>2020</v>
      </c>
      <c r="B147" s="9">
        <v>44065</v>
      </c>
      <c r="C147" s="10">
        <v>77674</v>
      </c>
      <c r="E147" s="9">
        <v>44065</v>
      </c>
      <c r="F147" s="10">
        <v>1210</v>
      </c>
    </row>
    <row r="148" spans="1:6" x14ac:dyDescent="0.25">
      <c r="A148" s="3">
        <v>2020</v>
      </c>
      <c r="B148" s="9">
        <v>44066</v>
      </c>
      <c r="C148" s="10">
        <v>67371</v>
      </c>
      <c r="E148" s="9">
        <v>44066</v>
      </c>
      <c r="F148" s="10">
        <v>1384</v>
      </c>
    </row>
    <row r="149" spans="1:6" x14ac:dyDescent="0.25">
      <c r="A149" s="3">
        <v>2020</v>
      </c>
      <c r="B149" s="9">
        <v>44067</v>
      </c>
      <c r="C149" s="10">
        <v>45914</v>
      </c>
      <c r="E149" s="9">
        <v>44067</v>
      </c>
      <c r="F149" s="10">
        <v>186</v>
      </c>
    </row>
    <row r="150" spans="1:6" x14ac:dyDescent="0.25">
      <c r="A150" s="3">
        <v>2020</v>
      </c>
      <c r="B150" s="9">
        <v>44068</v>
      </c>
      <c r="C150" s="10">
        <v>72341</v>
      </c>
      <c r="E150" s="9">
        <v>44068</v>
      </c>
      <c r="F150" s="10">
        <v>752</v>
      </c>
    </row>
    <row r="151" spans="1:6" x14ac:dyDescent="0.25">
      <c r="A151" s="3">
        <v>2020</v>
      </c>
      <c r="B151" s="9">
        <v>44069</v>
      </c>
      <c r="C151" s="10">
        <v>93529</v>
      </c>
      <c r="E151" s="9">
        <v>44069</v>
      </c>
      <c r="F151" s="10">
        <v>1248</v>
      </c>
    </row>
    <row r="152" spans="1:6" x14ac:dyDescent="0.25">
      <c r="A152" s="3">
        <v>2020</v>
      </c>
      <c r="B152" s="9">
        <v>44070</v>
      </c>
      <c r="C152" s="10">
        <v>94024</v>
      </c>
      <c r="E152" s="9">
        <v>44070</v>
      </c>
      <c r="F152" s="10">
        <v>1574</v>
      </c>
    </row>
    <row r="153" spans="1:6" x14ac:dyDescent="0.25">
      <c r="A153" s="3">
        <v>2020</v>
      </c>
      <c r="B153" s="9">
        <v>44071</v>
      </c>
      <c r="C153" s="10">
        <v>97065</v>
      </c>
      <c r="E153" s="9">
        <v>44071</v>
      </c>
      <c r="F153" s="10">
        <v>1410</v>
      </c>
    </row>
    <row r="154" spans="1:6" x14ac:dyDescent="0.25">
      <c r="A154" s="3">
        <v>2020</v>
      </c>
      <c r="B154" s="9">
        <v>44072</v>
      </c>
      <c r="C154" s="10">
        <v>99108</v>
      </c>
      <c r="E154" s="9">
        <v>44072</v>
      </c>
      <c r="F154" s="10">
        <v>1457</v>
      </c>
    </row>
    <row r="155" spans="1:6" x14ac:dyDescent="0.25">
      <c r="A155" s="3">
        <v>2020</v>
      </c>
      <c r="B155" s="9">
        <v>44073</v>
      </c>
      <c r="C155" s="10">
        <v>81723</v>
      </c>
      <c r="E155" s="9">
        <v>44073</v>
      </c>
      <c r="F155" s="10">
        <v>2184</v>
      </c>
    </row>
    <row r="156" spans="1:6" x14ac:dyDescent="0.25">
      <c r="A156" s="3">
        <v>2020</v>
      </c>
      <c r="B156" s="9">
        <v>44074</v>
      </c>
      <c r="C156" s="10">
        <v>53518</v>
      </c>
      <c r="D156" s="11"/>
      <c r="E156" s="9">
        <v>44074</v>
      </c>
      <c r="F156" s="10">
        <v>261</v>
      </c>
    </row>
    <row r="157" spans="1:6" x14ac:dyDescent="0.25">
      <c r="A157" s="3">
        <v>2020</v>
      </c>
      <c r="B157" s="9">
        <v>44075</v>
      </c>
      <c r="C157" s="10">
        <v>81050</v>
      </c>
      <c r="E157" s="9">
        <v>44075</v>
      </c>
      <c r="F157" s="10">
        <v>846</v>
      </c>
    </row>
    <row r="158" spans="1:6" x14ac:dyDescent="0.25">
      <c r="A158" s="3">
        <v>2020</v>
      </c>
      <c r="B158" s="9">
        <v>44076</v>
      </c>
      <c r="C158" s="10">
        <v>102959</v>
      </c>
      <c r="E158" s="9">
        <v>44076</v>
      </c>
      <c r="F158" s="10">
        <v>1548</v>
      </c>
    </row>
    <row r="159" spans="1:6" x14ac:dyDescent="0.25">
      <c r="A159" s="3">
        <v>2020</v>
      </c>
      <c r="B159" s="9">
        <v>44077</v>
      </c>
      <c r="C159" s="10">
        <v>92790</v>
      </c>
      <c r="E159" s="9">
        <v>44077</v>
      </c>
      <c r="F159" s="10">
        <v>1551</v>
      </c>
    </row>
    <row r="160" spans="1:6" x14ac:dyDescent="0.25">
      <c r="A160" s="3">
        <v>2020</v>
      </c>
      <c r="B160" s="9">
        <v>44078</v>
      </c>
      <c r="C160" s="10">
        <v>113085</v>
      </c>
      <c r="E160" s="9">
        <v>44078</v>
      </c>
      <c r="F160" s="10">
        <v>1503</v>
      </c>
    </row>
    <row r="161" spans="1:6" x14ac:dyDescent="0.25">
      <c r="A161" s="3">
        <v>2020</v>
      </c>
      <c r="B161" s="9">
        <v>44079</v>
      </c>
      <c r="C161" s="10">
        <v>107658</v>
      </c>
      <c r="E161" s="9">
        <v>44079</v>
      </c>
      <c r="F161" s="10">
        <v>1657</v>
      </c>
    </row>
    <row r="162" spans="1:6" x14ac:dyDescent="0.25">
      <c r="A162" s="3">
        <v>2020</v>
      </c>
      <c r="B162" s="9">
        <v>44080</v>
      </c>
      <c r="C162" s="10">
        <v>76856</v>
      </c>
      <c r="E162" s="9">
        <v>44080</v>
      </c>
      <c r="F162" s="10">
        <v>1526</v>
      </c>
    </row>
    <row r="163" spans="1:6" x14ac:dyDescent="0.25">
      <c r="A163" s="3">
        <v>2020</v>
      </c>
      <c r="B163" s="9">
        <v>44081</v>
      </c>
      <c r="C163" s="10">
        <v>52553</v>
      </c>
      <c r="E163" s="9">
        <v>44081</v>
      </c>
      <c r="F163" s="10">
        <v>945</v>
      </c>
    </row>
    <row r="164" spans="1:6" x14ac:dyDescent="0.25">
      <c r="A164" s="3">
        <v>2020</v>
      </c>
      <c r="B164" s="9">
        <v>44082</v>
      </c>
      <c r="C164" s="10">
        <v>92403</v>
      </c>
      <c r="E164" s="9">
        <v>44082</v>
      </c>
      <c r="F164" s="10">
        <v>867</v>
      </c>
    </row>
    <row r="165" spans="1:6" x14ac:dyDescent="0.25">
      <c r="A165" s="3">
        <v>2020</v>
      </c>
      <c r="B165" s="9">
        <v>44083</v>
      </c>
      <c r="C165" s="10">
        <v>95990</v>
      </c>
      <c r="E165" s="9">
        <v>44083</v>
      </c>
      <c r="F165" s="10">
        <v>1545</v>
      </c>
    </row>
    <row r="166" spans="1:6" x14ac:dyDescent="0.25">
      <c r="A166" s="3">
        <v>2020</v>
      </c>
      <c r="B166" s="9">
        <v>44084</v>
      </c>
      <c r="C166" s="10">
        <v>94186</v>
      </c>
      <c r="E166" s="9">
        <v>44084</v>
      </c>
      <c r="F166" s="10">
        <v>1600</v>
      </c>
    </row>
    <row r="167" spans="1:6" x14ac:dyDescent="0.25">
      <c r="A167" s="3">
        <v>2020</v>
      </c>
      <c r="B167" s="9">
        <v>44085</v>
      </c>
      <c r="C167" s="10">
        <v>98880</v>
      </c>
      <c r="E167" s="9">
        <v>44085</v>
      </c>
      <c r="F167" s="10">
        <v>1685</v>
      </c>
    </row>
    <row r="168" spans="1:6" x14ac:dyDescent="0.25">
      <c r="A168" s="3">
        <v>2020</v>
      </c>
      <c r="B168" s="9">
        <v>44086</v>
      </c>
      <c r="C168" s="10">
        <v>92706</v>
      </c>
      <c r="E168" s="9">
        <v>44086</v>
      </c>
      <c r="F168" s="10">
        <v>1584</v>
      </c>
    </row>
    <row r="169" spans="1:6" x14ac:dyDescent="0.25">
      <c r="A169" s="3">
        <v>2020</v>
      </c>
      <c r="B169" s="9">
        <v>44087</v>
      </c>
      <c r="C169" s="10">
        <v>72143</v>
      </c>
      <c r="E169" s="9">
        <v>44087</v>
      </c>
      <c r="F169" s="10">
        <v>1962</v>
      </c>
    </row>
    <row r="170" spans="1:6" x14ac:dyDescent="0.25">
      <c r="A170" s="3">
        <v>2020</v>
      </c>
      <c r="B170" s="9">
        <v>44088</v>
      </c>
      <c r="C170" s="10">
        <v>45309</v>
      </c>
      <c r="E170" s="9">
        <v>44088</v>
      </c>
      <c r="F170" s="10">
        <v>106</v>
      </c>
    </row>
    <row r="171" spans="1:6" x14ac:dyDescent="0.25">
      <c r="A171" s="3">
        <v>2020</v>
      </c>
      <c r="B171" s="9">
        <v>44089</v>
      </c>
      <c r="C171" s="10">
        <v>80517</v>
      </c>
      <c r="E171" s="9">
        <v>44089</v>
      </c>
      <c r="F171" s="10">
        <v>1019</v>
      </c>
    </row>
    <row r="172" spans="1:6" x14ac:dyDescent="0.25">
      <c r="A172" s="3">
        <v>2020</v>
      </c>
      <c r="B172" s="9">
        <v>44090</v>
      </c>
      <c r="C172" s="10">
        <v>100607</v>
      </c>
      <c r="E172" s="9">
        <v>44090</v>
      </c>
      <c r="F172" s="10">
        <v>1577</v>
      </c>
    </row>
    <row r="173" spans="1:6" x14ac:dyDescent="0.25">
      <c r="A173" s="3">
        <v>2020</v>
      </c>
      <c r="B173" s="9">
        <v>44091</v>
      </c>
      <c r="C173" s="10">
        <v>101773</v>
      </c>
      <c r="E173" s="9">
        <v>44091</v>
      </c>
      <c r="F173" s="10">
        <v>1746</v>
      </c>
    </row>
    <row r="174" spans="1:6" x14ac:dyDescent="0.25">
      <c r="A174" s="3">
        <v>2020</v>
      </c>
      <c r="B174" s="9">
        <v>44092</v>
      </c>
      <c r="C174" s="10">
        <v>99839</v>
      </c>
      <c r="E174" s="9">
        <v>44092</v>
      </c>
      <c r="F174" s="10">
        <v>1804</v>
      </c>
    </row>
    <row r="175" spans="1:6" x14ac:dyDescent="0.25">
      <c r="A175" s="3">
        <v>2020</v>
      </c>
      <c r="B175" s="9">
        <v>44093</v>
      </c>
      <c r="C175" s="10">
        <v>103223</v>
      </c>
      <c r="E175" s="9">
        <v>44093</v>
      </c>
      <c r="F175" s="18" t="s">
        <v>27</v>
      </c>
    </row>
    <row r="176" spans="1:6" x14ac:dyDescent="0.25">
      <c r="A176" s="3">
        <v>2020</v>
      </c>
      <c r="B176" s="9">
        <v>44094</v>
      </c>
      <c r="C176" s="10">
        <v>83428</v>
      </c>
      <c r="E176" s="9">
        <v>44094</v>
      </c>
      <c r="F176" s="18" t="s">
        <v>27</v>
      </c>
    </row>
    <row r="177" spans="1:7" x14ac:dyDescent="0.25">
      <c r="A177" s="3">
        <v>2020</v>
      </c>
      <c r="B177" s="9">
        <v>44095</v>
      </c>
      <c r="C177" s="10">
        <v>55862</v>
      </c>
      <c r="E177" s="9">
        <v>44095</v>
      </c>
      <c r="F177" s="10">
        <v>3976</v>
      </c>
    </row>
    <row r="178" spans="1:7" x14ac:dyDescent="0.25">
      <c r="A178" s="3">
        <v>2020</v>
      </c>
      <c r="B178" s="9">
        <v>44096</v>
      </c>
      <c r="C178" s="10">
        <v>87303</v>
      </c>
      <c r="E178" s="9">
        <v>44096</v>
      </c>
      <c r="F178" s="10">
        <v>1122</v>
      </c>
    </row>
    <row r="179" spans="1:7" x14ac:dyDescent="0.25">
      <c r="A179" s="3">
        <v>2020</v>
      </c>
      <c r="B179" s="9">
        <v>44097</v>
      </c>
      <c r="C179" s="10">
        <v>103696</v>
      </c>
      <c r="E179" s="9">
        <v>44097</v>
      </c>
      <c r="F179" s="10">
        <v>1848</v>
      </c>
      <c r="G179" s="11"/>
    </row>
    <row r="180" spans="1:7" x14ac:dyDescent="0.25">
      <c r="A180" s="3">
        <v>2020</v>
      </c>
      <c r="B180" s="9">
        <v>44098</v>
      </c>
      <c r="C180" s="10">
        <v>108019</v>
      </c>
      <c r="E180" s="9">
        <v>44098</v>
      </c>
      <c r="F180" s="10">
        <v>1875</v>
      </c>
    </row>
    <row r="181" spans="1:7" x14ac:dyDescent="0.25">
      <c r="A181" s="3">
        <v>2020</v>
      </c>
      <c r="B181" s="9">
        <v>44099</v>
      </c>
      <c r="C181" s="10">
        <v>107269</v>
      </c>
      <c r="E181" s="9">
        <v>44099</v>
      </c>
      <c r="F181" s="10">
        <v>1626</v>
      </c>
    </row>
    <row r="182" spans="1:7" x14ac:dyDescent="0.25">
      <c r="A182" s="3">
        <v>2020</v>
      </c>
      <c r="B182" s="9">
        <v>44100</v>
      </c>
      <c r="C182" s="10">
        <v>104387</v>
      </c>
      <c r="E182" s="9">
        <v>44100</v>
      </c>
      <c r="F182" s="10">
        <v>1696</v>
      </c>
    </row>
    <row r="183" spans="1:7" x14ac:dyDescent="0.25">
      <c r="A183" s="3">
        <v>2020</v>
      </c>
      <c r="B183" s="9">
        <v>44101</v>
      </c>
      <c r="C183" s="10">
        <v>87714</v>
      </c>
      <c r="E183" s="9">
        <v>44101</v>
      </c>
      <c r="F183" s="10">
        <v>2188</v>
      </c>
    </row>
    <row r="184" spans="1:7" x14ac:dyDescent="0.25">
      <c r="A184" s="3">
        <v>2020</v>
      </c>
      <c r="B184" s="9">
        <v>44102</v>
      </c>
      <c r="C184" s="10">
        <v>51109</v>
      </c>
      <c r="E184" s="9">
        <v>44102</v>
      </c>
      <c r="F184" s="10">
        <v>189</v>
      </c>
    </row>
    <row r="185" spans="1:7" x14ac:dyDescent="0.25">
      <c r="A185" s="3">
        <v>2020</v>
      </c>
      <c r="B185" s="9">
        <v>44103</v>
      </c>
      <c r="C185" s="10">
        <v>90185</v>
      </c>
      <c r="E185" s="9">
        <v>44103</v>
      </c>
      <c r="F185" s="10">
        <v>1088</v>
      </c>
    </row>
    <row r="186" spans="1:7" x14ac:dyDescent="0.25">
      <c r="A186" s="3">
        <v>2020</v>
      </c>
      <c r="B186" s="9">
        <v>44104</v>
      </c>
      <c r="C186" s="10">
        <v>105564</v>
      </c>
      <c r="D186" s="11"/>
      <c r="E186" s="9">
        <v>44104</v>
      </c>
      <c r="F186" s="10">
        <v>1778</v>
      </c>
      <c r="G186" s="11"/>
    </row>
    <row r="187" spans="1:7" x14ac:dyDescent="0.25">
      <c r="A187" s="3">
        <v>2020</v>
      </c>
      <c r="B187" s="9">
        <v>44105</v>
      </c>
      <c r="C187" s="10">
        <v>118236</v>
      </c>
      <c r="E187" s="9">
        <v>44105</v>
      </c>
      <c r="F187" s="10">
        <v>1992</v>
      </c>
    </row>
    <row r="188" spans="1:7" x14ac:dyDescent="0.25">
      <c r="A188" s="3">
        <v>2020</v>
      </c>
      <c r="B188" s="9">
        <v>44106</v>
      </c>
      <c r="C188" s="10">
        <v>120301</v>
      </c>
      <c r="E188" s="9">
        <v>44106</v>
      </c>
      <c r="F188" s="10">
        <v>2408</v>
      </c>
    </row>
    <row r="189" spans="1:7" x14ac:dyDescent="0.25">
      <c r="A189" s="3">
        <v>2020</v>
      </c>
      <c r="B189" s="9">
        <v>44107</v>
      </c>
      <c r="C189" s="10">
        <v>118932</v>
      </c>
      <c r="E189" s="9">
        <v>44107</v>
      </c>
      <c r="F189" s="10">
        <v>2102</v>
      </c>
    </row>
    <row r="190" spans="1:7" x14ac:dyDescent="0.25">
      <c r="A190" s="3">
        <v>2020</v>
      </c>
      <c r="B190" s="9">
        <v>44108</v>
      </c>
      <c r="C190" s="10">
        <v>92714</v>
      </c>
      <c r="E190" s="9">
        <v>44108</v>
      </c>
      <c r="F190" s="10">
        <v>2342</v>
      </c>
    </row>
    <row r="191" spans="1:7" x14ac:dyDescent="0.25">
      <c r="A191" s="3">
        <v>2020</v>
      </c>
      <c r="B191" s="9">
        <v>44109</v>
      </c>
      <c r="C191" s="10">
        <v>60241</v>
      </c>
      <c r="E191" s="9">
        <v>44109</v>
      </c>
      <c r="F191" s="10">
        <v>1244</v>
      </c>
    </row>
    <row r="192" spans="1:7" x14ac:dyDescent="0.25">
      <c r="A192" s="3">
        <v>2020</v>
      </c>
      <c r="B192" s="9">
        <v>44110</v>
      </c>
      <c r="C192" s="10">
        <v>99742</v>
      </c>
      <c r="E192" s="9">
        <v>44110</v>
      </c>
      <c r="F192" s="10">
        <v>1548</v>
      </c>
    </row>
    <row r="193" spans="1:6" x14ac:dyDescent="0.25">
      <c r="A193" s="3">
        <v>2020</v>
      </c>
      <c r="B193" s="9">
        <v>44111</v>
      </c>
      <c r="C193" s="10">
        <v>125314</v>
      </c>
      <c r="E193" s="9">
        <v>44111</v>
      </c>
      <c r="F193" s="10">
        <v>2507</v>
      </c>
    </row>
    <row r="194" spans="1:6" x14ac:dyDescent="0.25">
      <c r="A194" s="3">
        <v>2020</v>
      </c>
      <c r="B194" s="9">
        <v>44112</v>
      </c>
      <c r="C194" s="10">
        <v>128098</v>
      </c>
      <c r="E194" s="9">
        <v>44112</v>
      </c>
      <c r="F194" s="10">
        <v>2332</v>
      </c>
    </row>
    <row r="195" spans="1:6" x14ac:dyDescent="0.25">
      <c r="A195" s="3">
        <v>2020</v>
      </c>
      <c r="B195" s="9">
        <v>44113</v>
      </c>
      <c r="C195" s="10">
        <v>129471</v>
      </c>
      <c r="E195" s="9">
        <v>44113</v>
      </c>
      <c r="F195" s="10">
        <v>2787</v>
      </c>
    </row>
    <row r="196" spans="1:6" x14ac:dyDescent="0.25">
      <c r="A196" s="3">
        <v>2020</v>
      </c>
      <c r="B196" s="9">
        <v>44114</v>
      </c>
      <c r="C196" s="10">
        <v>133084</v>
      </c>
      <c r="E196" s="9">
        <v>44114</v>
      </c>
      <c r="F196" s="10">
        <v>2388</v>
      </c>
    </row>
    <row r="197" spans="1:6" x14ac:dyDescent="0.25">
      <c r="A197" s="3">
        <v>2020</v>
      </c>
      <c r="B197" s="9">
        <v>44115</v>
      </c>
      <c r="C197" s="10">
        <v>104658</v>
      </c>
      <c r="E197" s="9">
        <v>44115</v>
      </c>
      <c r="F197" s="10">
        <v>2278</v>
      </c>
    </row>
    <row r="198" spans="1:6" x14ac:dyDescent="0.25">
      <c r="A198" s="3">
        <v>2020</v>
      </c>
      <c r="B198" s="9">
        <v>44116</v>
      </c>
      <c r="C198" s="10">
        <v>85442</v>
      </c>
      <c r="E198" s="9">
        <v>44116</v>
      </c>
      <c r="F198" s="10">
        <v>2227</v>
      </c>
    </row>
    <row r="199" spans="1:6" x14ac:dyDescent="0.25">
      <c r="A199" s="3">
        <v>2020</v>
      </c>
      <c r="B199" s="9">
        <v>44117</v>
      </c>
      <c r="C199" s="10">
        <v>112544</v>
      </c>
      <c r="E199" s="9">
        <v>44117</v>
      </c>
      <c r="F199" s="10">
        <v>2877</v>
      </c>
    </row>
    <row r="200" spans="1:6" x14ac:dyDescent="0.25">
      <c r="A200" s="3">
        <v>2020</v>
      </c>
      <c r="B200" s="9">
        <v>44118</v>
      </c>
      <c r="C200" s="10">
        <v>152196</v>
      </c>
      <c r="E200" s="9">
        <v>44118</v>
      </c>
      <c r="F200" s="10">
        <v>2529</v>
      </c>
    </row>
    <row r="201" spans="1:6" x14ac:dyDescent="0.25">
      <c r="A201" s="3">
        <v>2020</v>
      </c>
      <c r="B201" s="9">
        <v>44119</v>
      </c>
      <c r="C201" s="10">
        <v>162932</v>
      </c>
      <c r="E201" s="9">
        <v>44119</v>
      </c>
      <c r="F201" s="10">
        <v>3222</v>
      </c>
    </row>
    <row r="202" spans="1:6" x14ac:dyDescent="0.25">
      <c r="A202" s="3">
        <v>2020</v>
      </c>
      <c r="B202" s="9">
        <v>44120</v>
      </c>
      <c r="C202" s="10">
        <v>150377</v>
      </c>
      <c r="E202" s="9">
        <v>44120</v>
      </c>
      <c r="F202" s="10">
        <v>3668</v>
      </c>
    </row>
    <row r="203" spans="1:6" x14ac:dyDescent="0.25">
      <c r="A203" s="3">
        <v>2020</v>
      </c>
      <c r="B203" s="9">
        <v>44121</v>
      </c>
      <c r="C203" s="10">
        <v>165837</v>
      </c>
      <c r="E203" s="9">
        <v>44121</v>
      </c>
      <c r="F203" s="10">
        <v>3103</v>
      </c>
    </row>
    <row r="204" spans="1:6" x14ac:dyDescent="0.25">
      <c r="A204" s="3">
        <v>2020</v>
      </c>
      <c r="B204" s="9">
        <v>44122</v>
      </c>
      <c r="C204" s="10">
        <v>146541</v>
      </c>
      <c r="E204" s="9">
        <v>44122</v>
      </c>
      <c r="F204" s="10">
        <v>3715</v>
      </c>
    </row>
    <row r="205" spans="1:6" x14ac:dyDescent="0.25">
      <c r="A205" s="3">
        <v>2020</v>
      </c>
      <c r="B205" s="9">
        <v>44123</v>
      </c>
      <c r="C205" s="10">
        <v>98862</v>
      </c>
      <c r="E205" s="9">
        <v>44123</v>
      </c>
      <c r="F205" s="10">
        <v>2176</v>
      </c>
    </row>
    <row r="206" spans="1:6" x14ac:dyDescent="0.25">
      <c r="A206" s="3">
        <v>2020</v>
      </c>
      <c r="B206" s="9">
        <v>44124</v>
      </c>
      <c r="C206" s="10">
        <v>144737</v>
      </c>
      <c r="E206" s="9">
        <v>44124</v>
      </c>
      <c r="F206" s="10">
        <v>3115</v>
      </c>
    </row>
    <row r="207" spans="1:6" x14ac:dyDescent="0.25">
      <c r="A207" s="3">
        <v>2020</v>
      </c>
      <c r="B207" s="9">
        <v>44125</v>
      </c>
      <c r="C207" s="10">
        <v>177848</v>
      </c>
      <c r="E207" s="9">
        <v>44125</v>
      </c>
      <c r="F207" s="10">
        <v>3123</v>
      </c>
    </row>
    <row r="208" spans="1:6" x14ac:dyDescent="0.25">
      <c r="A208" s="3">
        <v>2020</v>
      </c>
      <c r="B208" s="9">
        <v>44126</v>
      </c>
      <c r="C208" s="10">
        <v>170392</v>
      </c>
      <c r="E208" s="9">
        <v>44126</v>
      </c>
      <c r="F208" s="10">
        <v>3149</v>
      </c>
    </row>
    <row r="209" spans="1:6" x14ac:dyDescent="0.25">
      <c r="A209" s="3">
        <v>2020</v>
      </c>
      <c r="B209" s="9">
        <v>44127</v>
      </c>
      <c r="C209" s="10">
        <v>182032</v>
      </c>
      <c r="E209" s="9">
        <v>44127</v>
      </c>
      <c r="F209" s="10">
        <v>3299</v>
      </c>
    </row>
    <row r="210" spans="1:6" x14ac:dyDescent="0.25">
      <c r="A210" s="3">
        <v>2020</v>
      </c>
      <c r="B210" s="9">
        <v>44128</v>
      </c>
      <c r="C210" s="10">
        <v>177669</v>
      </c>
      <c r="E210" s="9">
        <v>44128</v>
      </c>
      <c r="F210" s="10">
        <v>3862</v>
      </c>
    </row>
    <row r="211" spans="1:6" x14ac:dyDescent="0.25">
      <c r="A211" s="3">
        <v>2020</v>
      </c>
      <c r="B211" s="9">
        <v>44129</v>
      </c>
      <c r="C211" s="10">
        <v>161880</v>
      </c>
      <c r="E211" s="9">
        <v>44129</v>
      </c>
      <c r="F211" s="10">
        <v>3368</v>
      </c>
    </row>
    <row r="212" spans="1:6" x14ac:dyDescent="0.25">
      <c r="A212" s="3">
        <v>2020</v>
      </c>
      <c r="B212" s="9">
        <v>44130</v>
      </c>
      <c r="C212" s="10">
        <v>124686</v>
      </c>
      <c r="E212" s="9">
        <v>44130</v>
      </c>
      <c r="F212" s="10">
        <v>3204</v>
      </c>
    </row>
    <row r="213" spans="1:6" x14ac:dyDescent="0.25">
      <c r="A213" s="3">
        <v>2020</v>
      </c>
      <c r="B213" s="9">
        <v>44131</v>
      </c>
      <c r="C213" s="10">
        <v>174398</v>
      </c>
      <c r="E213" s="9">
        <v>44131</v>
      </c>
      <c r="F213" s="10">
        <v>2844</v>
      </c>
    </row>
    <row r="214" spans="1:6" x14ac:dyDescent="0.25">
      <c r="A214" s="3">
        <v>2020</v>
      </c>
      <c r="B214" s="9">
        <v>44132</v>
      </c>
      <c r="C214" s="10">
        <v>198952</v>
      </c>
      <c r="E214" s="9">
        <v>44132</v>
      </c>
      <c r="F214" s="10">
        <v>3780</v>
      </c>
    </row>
    <row r="215" spans="1:6" x14ac:dyDescent="0.25">
      <c r="A215" s="3">
        <v>2020</v>
      </c>
      <c r="B215" s="9">
        <v>44133</v>
      </c>
      <c r="C215" s="10">
        <v>201452</v>
      </c>
      <c r="E215" s="9">
        <v>44133</v>
      </c>
      <c r="F215" s="10">
        <v>3910</v>
      </c>
    </row>
    <row r="216" spans="1:6" x14ac:dyDescent="0.25">
      <c r="A216" s="3">
        <v>2020</v>
      </c>
      <c r="B216" s="9">
        <v>44134</v>
      </c>
      <c r="C216" s="10">
        <v>215085</v>
      </c>
      <c r="E216" s="9">
        <v>44134</v>
      </c>
      <c r="F216" s="10">
        <v>3303</v>
      </c>
    </row>
    <row r="217" spans="1:6" x14ac:dyDescent="0.25">
      <c r="A217" s="3">
        <v>2020</v>
      </c>
      <c r="B217" s="9">
        <v>44135</v>
      </c>
      <c r="C217" s="10">
        <v>215886</v>
      </c>
      <c r="E217" s="9">
        <v>44135</v>
      </c>
      <c r="F217" s="10">
        <v>3887</v>
      </c>
    </row>
    <row r="218" spans="1:6" x14ac:dyDescent="0.25">
      <c r="A218" s="3">
        <v>2020</v>
      </c>
      <c r="B218" s="9">
        <v>44136</v>
      </c>
      <c r="C218" s="10">
        <v>183457</v>
      </c>
      <c r="E218" s="9">
        <v>44136</v>
      </c>
      <c r="F218" s="10">
        <v>3276</v>
      </c>
    </row>
    <row r="219" spans="1:6" x14ac:dyDescent="0.25">
      <c r="A219" s="3">
        <v>2020</v>
      </c>
      <c r="B219" s="9">
        <v>44137</v>
      </c>
      <c r="C219" s="10">
        <v>135731</v>
      </c>
      <c r="E219" s="9">
        <v>44137</v>
      </c>
      <c r="F219" s="10">
        <v>3537</v>
      </c>
    </row>
    <row r="220" spans="1:6" x14ac:dyDescent="0.25">
      <c r="A220" s="3">
        <v>2020</v>
      </c>
      <c r="B220" s="9">
        <v>44138</v>
      </c>
      <c r="C220" s="10">
        <v>182287</v>
      </c>
      <c r="E220" s="9">
        <v>44138</v>
      </c>
      <c r="F220" s="10">
        <v>3685</v>
      </c>
    </row>
    <row r="221" spans="1:6" x14ac:dyDescent="0.25">
      <c r="A221" s="3">
        <v>2020</v>
      </c>
      <c r="B221" s="9">
        <v>44139</v>
      </c>
      <c r="C221" s="10">
        <v>211831</v>
      </c>
      <c r="E221" s="9">
        <v>44139</v>
      </c>
      <c r="F221" s="10">
        <v>3543</v>
      </c>
    </row>
    <row r="222" spans="1:6" x14ac:dyDescent="0.25">
      <c r="A222" s="3">
        <v>2020</v>
      </c>
      <c r="B222" s="9">
        <v>44140</v>
      </c>
      <c r="C222" s="10">
        <v>219884</v>
      </c>
      <c r="E222" s="9">
        <v>44140</v>
      </c>
      <c r="F222" s="10">
        <v>3616</v>
      </c>
    </row>
    <row r="223" spans="1:6" x14ac:dyDescent="0.25">
      <c r="A223" s="3">
        <v>2020</v>
      </c>
      <c r="B223" s="9">
        <v>44141</v>
      </c>
      <c r="C223" s="10">
        <v>234245</v>
      </c>
      <c r="E223" s="9">
        <v>44141</v>
      </c>
      <c r="F223" s="10">
        <v>3067</v>
      </c>
    </row>
    <row r="224" spans="1:6" x14ac:dyDescent="0.25">
      <c r="A224" s="3">
        <v>2020</v>
      </c>
      <c r="B224" s="9">
        <v>44142</v>
      </c>
      <c r="C224" s="10">
        <v>231673</v>
      </c>
      <c r="E224" s="9">
        <v>44142</v>
      </c>
      <c r="F224" s="10">
        <v>3274</v>
      </c>
    </row>
    <row r="225" spans="1:6" x14ac:dyDescent="0.25">
      <c r="A225" s="3">
        <v>2020</v>
      </c>
      <c r="B225" s="9">
        <v>44143</v>
      </c>
      <c r="C225" s="10">
        <v>191144</v>
      </c>
      <c r="E225" s="9">
        <v>44143</v>
      </c>
      <c r="F225" s="10">
        <v>3349</v>
      </c>
    </row>
    <row r="226" spans="1:6" x14ac:dyDescent="0.25">
      <c r="A226" s="3">
        <v>2020</v>
      </c>
      <c r="B226" s="9">
        <v>44144</v>
      </c>
      <c r="C226" s="10">
        <v>147725</v>
      </c>
      <c r="E226" s="9">
        <v>44144</v>
      </c>
      <c r="F226" s="10">
        <v>3951</v>
      </c>
    </row>
    <row r="227" spans="1:6" x14ac:dyDescent="0.25">
      <c r="A227" s="3">
        <v>2020</v>
      </c>
      <c r="B227" s="9">
        <v>44145</v>
      </c>
      <c r="C227" s="10">
        <v>217758</v>
      </c>
      <c r="E227" s="9">
        <v>44145</v>
      </c>
      <c r="F227" s="10">
        <v>4766</v>
      </c>
    </row>
    <row r="228" spans="1:6" x14ac:dyDescent="0.25">
      <c r="A228" s="3">
        <v>2020</v>
      </c>
      <c r="B228" s="9">
        <v>44146</v>
      </c>
      <c r="C228" s="10">
        <v>225640</v>
      </c>
      <c r="E228" s="9">
        <v>44146</v>
      </c>
      <c r="F228" s="10">
        <v>4223</v>
      </c>
    </row>
    <row r="229" spans="1:6" x14ac:dyDescent="0.25">
      <c r="A229" s="3">
        <v>2020</v>
      </c>
      <c r="B229" s="9">
        <v>44147</v>
      </c>
      <c r="C229" s="10">
        <v>234672</v>
      </c>
      <c r="E229" s="9">
        <v>44147</v>
      </c>
      <c r="F229" s="10">
        <v>2636</v>
      </c>
    </row>
    <row r="230" spans="1:6" x14ac:dyDescent="0.25">
      <c r="A230" s="3">
        <v>2020</v>
      </c>
      <c r="B230" s="9">
        <v>44148</v>
      </c>
      <c r="C230" s="10">
        <v>254908</v>
      </c>
      <c r="E230" s="9">
        <v>44148</v>
      </c>
      <c r="F230" s="10">
        <v>4769</v>
      </c>
    </row>
    <row r="231" spans="1:6" x14ac:dyDescent="0.25">
      <c r="A231" s="3">
        <v>2020</v>
      </c>
      <c r="B231" s="9">
        <v>44149</v>
      </c>
      <c r="C231" s="10">
        <v>227695</v>
      </c>
      <c r="E231" s="9">
        <v>44149</v>
      </c>
      <c r="F231" s="10">
        <v>5183</v>
      </c>
    </row>
    <row r="232" spans="1:6" x14ac:dyDescent="0.25">
      <c r="A232" s="3">
        <v>2020</v>
      </c>
      <c r="B232" s="9">
        <v>44150</v>
      </c>
      <c r="C232" s="10">
        <v>195275</v>
      </c>
      <c r="E232" s="9">
        <v>44150</v>
      </c>
      <c r="F232" s="10">
        <v>3697</v>
      </c>
    </row>
    <row r="233" spans="1:6" x14ac:dyDescent="0.25">
      <c r="A233" s="3">
        <v>2020</v>
      </c>
      <c r="B233" s="9">
        <v>44151</v>
      </c>
      <c r="C233" s="10">
        <v>152663</v>
      </c>
      <c r="E233" s="9">
        <v>44151</v>
      </c>
      <c r="F233" s="10">
        <v>3576</v>
      </c>
    </row>
    <row r="234" spans="1:6" x14ac:dyDescent="0.25">
      <c r="A234" s="3">
        <v>2020</v>
      </c>
      <c r="B234" s="9">
        <v>44152</v>
      </c>
      <c r="C234" s="10">
        <v>208458</v>
      </c>
      <c r="E234" s="9">
        <v>44152</v>
      </c>
      <c r="F234" s="10">
        <v>4953</v>
      </c>
    </row>
    <row r="235" spans="1:6" x14ac:dyDescent="0.25">
      <c r="A235" s="3">
        <v>2020</v>
      </c>
      <c r="B235" s="9">
        <v>44153</v>
      </c>
      <c r="C235" s="10">
        <v>234834</v>
      </c>
      <c r="E235" s="9">
        <v>44153</v>
      </c>
      <c r="F235" s="10">
        <v>4600</v>
      </c>
    </row>
    <row r="236" spans="1:6" x14ac:dyDescent="0.25">
      <c r="A236" s="3">
        <v>2020</v>
      </c>
      <c r="B236" s="9">
        <v>44154</v>
      </c>
      <c r="C236" s="10">
        <v>250186</v>
      </c>
      <c r="E236" s="9">
        <v>44154</v>
      </c>
      <c r="F236" s="10">
        <v>4813</v>
      </c>
    </row>
    <row r="237" spans="1:6" x14ac:dyDescent="0.25">
      <c r="A237" s="3">
        <v>2020</v>
      </c>
      <c r="B237" s="9">
        <v>44155</v>
      </c>
      <c r="C237" s="10">
        <v>238077</v>
      </c>
      <c r="E237" s="9">
        <v>44155</v>
      </c>
      <c r="F237" s="10">
        <v>4648</v>
      </c>
    </row>
    <row r="238" spans="1:6" x14ac:dyDescent="0.25">
      <c r="A238" s="3">
        <v>2020</v>
      </c>
      <c r="B238" s="9">
        <v>44156</v>
      </c>
      <c r="C238" s="10">
        <v>237225</v>
      </c>
      <c r="E238" s="9">
        <v>44156</v>
      </c>
      <c r="F238" s="10">
        <v>4396</v>
      </c>
    </row>
    <row r="239" spans="1:6" x14ac:dyDescent="0.25">
      <c r="A239" s="3">
        <v>2020</v>
      </c>
      <c r="B239" s="9">
        <v>44157</v>
      </c>
      <c r="C239" s="10">
        <v>188747</v>
      </c>
      <c r="E239" s="9">
        <v>44157</v>
      </c>
      <c r="F239" s="10">
        <v>4578</v>
      </c>
    </row>
    <row r="240" spans="1:6" x14ac:dyDescent="0.25">
      <c r="A240" s="3">
        <v>2020</v>
      </c>
      <c r="B240" s="9">
        <v>44158</v>
      </c>
      <c r="C240" s="10">
        <v>148945</v>
      </c>
      <c r="E240" s="9">
        <v>44158</v>
      </c>
      <c r="F240" s="10">
        <v>4491</v>
      </c>
    </row>
    <row r="241" spans="1:6" x14ac:dyDescent="0.25">
      <c r="A241" s="3">
        <v>2020</v>
      </c>
      <c r="B241" s="9">
        <v>44159</v>
      </c>
      <c r="C241" s="10">
        <v>188659</v>
      </c>
      <c r="E241" s="9">
        <v>44159</v>
      </c>
      <c r="F241" s="10">
        <v>4663</v>
      </c>
    </row>
    <row r="242" spans="1:6" x14ac:dyDescent="0.25">
      <c r="A242" s="3">
        <v>2020</v>
      </c>
      <c r="B242" s="9">
        <v>44160</v>
      </c>
      <c r="C242" s="10">
        <v>230007</v>
      </c>
      <c r="E242" s="9">
        <v>44160</v>
      </c>
      <c r="F242" s="10">
        <v>4695</v>
      </c>
    </row>
    <row r="243" spans="1:6" x14ac:dyDescent="0.25">
      <c r="A243" s="3">
        <v>2020</v>
      </c>
      <c r="B243" s="9">
        <v>44161</v>
      </c>
      <c r="C243" s="10">
        <v>232711</v>
      </c>
      <c r="E243" s="9">
        <v>44161</v>
      </c>
      <c r="F243" s="10">
        <v>4985</v>
      </c>
    </row>
    <row r="244" spans="1:6" x14ac:dyDescent="0.25">
      <c r="A244" s="3">
        <v>2020</v>
      </c>
      <c r="B244" s="9">
        <v>44162</v>
      </c>
      <c r="C244" s="10">
        <v>222803</v>
      </c>
      <c r="E244" s="9">
        <v>44162</v>
      </c>
      <c r="F244" s="10">
        <v>4195</v>
      </c>
    </row>
    <row r="245" spans="1:6" x14ac:dyDescent="0.25">
      <c r="A245" s="3">
        <v>2020</v>
      </c>
      <c r="B245" s="9">
        <v>44163</v>
      </c>
      <c r="C245" s="10">
        <v>225940</v>
      </c>
      <c r="E245" s="9">
        <v>44163</v>
      </c>
      <c r="F245" s="10">
        <v>4410</v>
      </c>
    </row>
    <row r="246" spans="1:6" x14ac:dyDescent="0.25">
      <c r="A246" s="3">
        <v>2020</v>
      </c>
      <c r="B246" s="9">
        <v>44164</v>
      </c>
      <c r="C246" s="10">
        <v>176934</v>
      </c>
      <c r="E246" s="9">
        <v>44164</v>
      </c>
      <c r="F246" s="10">
        <v>4145</v>
      </c>
    </row>
    <row r="247" spans="1:6" x14ac:dyDescent="0.25">
      <c r="A247" s="3">
        <v>2020</v>
      </c>
      <c r="B247" s="9">
        <v>44165</v>
      </c>
      <c r="C247" s="10">
        <v>130524</v>
      </c>
      <c r="E247" s="9">
        <v>44165</v>
      </c>
      <c r="F247" s="10">
        <v>4184</v>
      </c>
    </row>
    <row r="248" spans="1:6" x14ac:dyDescent="0.25">
      <c r="A248" s="3">
        <v>2020</v>
      </c>
      <c r="B248" s="9">
        <v>44166</v>
      </c>
      <c r="C248" s="10">
        <v>182100</v>
      </c>
      <c r="E248" s="9">
        <v>44166</v>
      </c>
      <c r="F248" s="10">
        <v>3901</v>
      </c>
    </row>
    <row r="249" spans="1:6" x14ac:dyDescent="0.25">
      <c r="A249" s="3">
        <v>2020</v>
      </c>
      <c r="B249" s="9">
        <v>44167</v>
      </c>
      <c r="C249" s="10">
        <v>207143</v>
      </c>
      <c r="E249" s="9">
        <v>44167</v>
      </c>
      <c r="F249" s="10">
        <v>4384</v>
      </c>
    </row>
    <row r="250" spans="1:6" x14ac:dyDescent="0.25">
      <c r="A250" s="3">
        <v>2020</v>
      </c>
      <c r="B250" s="9">
        <v>44168</v>
      </c>
      <c r="C250" s="10">
        <v>226729</v>
      </c>
      <c r="E250" s="9">
        <v>44168</v>
      </c>
      <c r="F250" s="10">
        <v>4400</v>
      </c>
    </row>
    <row r="251" spans="1:6" x14ac:dyDescent="0.25">
      <c r="A251" s="3">
        <v>2020</v>
      </c>
      <c r="B251" s="9">
        <v>44169</v>
      </c>
      <c r="C251" s="10">
        <v>206059</v>
      </c>
      <c r="E251" s="9">
        <v>44169</v>
      </c>
      <c r="F251" s="10">
        <v>4240</v>
      </c>
    </row>
    <row r="252" spans="1:6" x14ac:dyDescent="0.25">
      <c r="A252" s="3">
        <v>2020</v>
      </c>
      <c r="B252" s="9">
        <v>44170</v>
      </c>
      <c r="C252" s="10">
        <v>194984</v>
      </c>
      <c r="E252" s="9">
        <v>44170</v>
      </c>
      <c r="F252" s="10">
        <v>5161</v>
      </c>
    </row>
    <row r="253" spans="1:6" x14ac:dyDescent="0.25">
      <c r="A253" s="3">
        <v>2020</v>
      </c>
      <c r="B253" s="9">
        <v>44171</v>
      </c>
      <c r="C253" s="10">
        <v>163550</v>
      </c>
      <c r="E253" s="9">
        <v>44171</v>
      </c>
      <c r="F253" s="10">
        <v>4701</v>
      </c>
    </row>
    <row r="254" spans="1:6" x14ac:dyDescent="0.25">
      <c r="A254" s="3">
        <v>2020</v>
      </c>
      <c r="B254" s="9">
        <v>44172</v>
      </c>
      <c r="C254" s="10">
        <v>111217</v>
      </c>
      <c r="E254" s="9">
        <v>44172</v>
      </c>
      <c r="F254" s="10">
        <v>1636</v>
      </c>
    </row>
    <row r="255" spans="1:6" x14ac:dyDescent="0.25">
      <c r="A255" s="3">
        <v>2020</v>
      </c>
      <c r="B255" s="9">
        <v>44173</v>
      </c>
      <c r="C255" s="10">
        <v>149232</v>
      </c>
      <c r="E255" s="9">
        <v>44173</v>
      </c>
      <c r="F255" s="10">
        <v>3957</v>
      </c>
    </row>
    <row r="256" spans="1:6" x14ac:dyDescent="0.25">
      <c r="A256" s="3">
        <v>2020</v>
      </c>
      <c r="B256" s="9">
        <v>44174</v>
      </c>
      <c r="C256" s="10">
        <v>118475</v>
      </c>
      <c r="E256" s="9">
        <v>44174</v>
      </c>
      <c r="F256" s="10">
        <v>2931</v>
      </c>
    </row>
    <row r="257" spans="1:6" x14ac:dyDescent="0.25">
      <c r="A257" s="3">
        <v>2020</v>
      </c>
      <c r="B257" s="9">
        <v>44175</v>
      </c>
      <c r="C257" s="10">
        <v>171586</v>
      </c>
      <c r="E257" s="9">
        <v>44175</v>
      </c>
      <c r="F257" s="10">
        <v>2792</v>
      </c>
    </row>
    <row r="258" spans="1:6" x14ac:dyDescent="0.25">
      <c r="A258" s="3">
        <v>2020</v>
      </c>
      <c r="B258" s="9">
        <v>44176</v>
      </c>
      <c r="C258" s="10">
        <v>190416</v>
      </c>
      <c r="E258" s="9">
        <v>44176</v>
      </c>
      <c r="F258" s="10">
        <v>4148</v>
      </c>
    </row>
    <row r="259" spans="1:6" x14ac:dyDescent="0.25">
      <c r="A259" s="3">
        <v>2020</v>
      </c>
      <c r="B259" s="9">
        <v>44177</v>
      </c>
      <c r="C259" s="10">
        <v>196439</v>
      </c>
      <c r="E259" s="9">
        <v>44177</v>
      </c>
      <c r="F259" s="10">
        <v>4859</v>
      </c>
    </row>
    <row r="260" spans="1:6" x14ac:dyDescent="0.25">
      <c r="A260" s="3">
        <v>2020</v>
      </c>
      <c r="B260" s="9">
        <v>44178</v>
      </c>
      <c r="C260" s="10">
        <v>152697</v>
      </c>
      <c r="E260" s="9">
        <v>44178</v>
      </c>
      <c r="F260" s="10">
        <v>4858</v>
      </c>
    </row>
    <row r="261" spans="1:6" x14ac:dyDescent="0.25">
      <c r="A261" s="3">
        <v>2020</v>
      </c>
      <c r="B261" s="9">
        <v>44179</v>
      </c>
      <c r="C261" s="10">
        <v>103584</v>
      </c>
      <c r="E261" s="9">
        <v>44179</v>
      </c>
      <c r="F261" s="10">
        <v>1766</v>
      </c>
    </row>
    <row r="262" spans="1:6" x14ac:dyDescent="0.25">
      <c r="A262" s="3">
        <v>2020</v>
      </c>
      <c r="B262" s="9">
        <v>44180</v>
      </c>
      <c r="C262" s="10">
        <v>164431</v>
      </c>
      <c r="E262" s="9">
        <v>44180</v>
      </c>
      <c r="F262" s="10">
        <v>1917</v>
      </c>
    </row>
    <row r="263" spans="1:6" x14ac:dyDescent="0.25">
      <c r="A263" s="3">
        <v>2020</v>
      </c>
      <c r="B263" s="9">
        <v>44181</v>
      </c>
      <c r="C263" s="10">
        <v>199489</v>
      </c>
      <c r="E263" s="9">
        <v>44181</v>
      </c>
      <c r="F263" s="10">
        <v>4309</v>
      </c>
    </row>
    <row r="264" spans="1:6" x14ac:dyDescent="0.25">
      <c r="A264" s="3">
        <v>2020</v>
      </c>
      <c r="B264" s="9">
        <v>44182</v>
      </c>
      <c r="C264" s="10">
        <v>185320</v>
      </c>
      <c r="E264" s="9">
        <v>44182</v>
      </c>
      <c r="F264" s="10">
        <v>4566</v>
      </c>
    </row>
    <row r="265" spans="1:6" x14ac:dyDescent="0.25">
      <c r="A265" s="3">
        <v>2020</v>
      </c>
      <c r="B265" s="9">
        <v>44183</v>
      </c>
      <c r="C265" s="17">
        <v>-53030</v>
      </c>
      <c r="E265" s="9">
        <v>44183</v>
      </c>
      <c r="F265" s="10">
        <v>3855</v>
      </c>
    </row>
    <row r="266" spans="1:6" x14ac:dyDescent="0.25">
      <c r="A266" s="3">
        <v>2020</v>
      </c>
      <c r="B266" s="9">
        <v>44184</v>
      </c>
      <c r="C266" s="10">
        <v>176185</v>
      </c>
      <c r="E266" s="9">
        <v>44184</v>
      </c>
      <c r="F266" s="10">
        <v>3989</v>
      </c>
    </row>
    <row r="267" spans="1:6" x14ac:dyDescent="0.25">
      <c r="A267" s="3">
        <v>2020</v>
      </c>
      <c r="B267" s="9">
        <v>44185</v>
      </c>
      <c r="C267" s="10">
        <v>137420</v>
      </c>
      <c r="E267" s="9">
        <v>44185</v>
      </c>
      <c r="F267" s="10">
        <v>4068</v>
      </c>
    </row>
    <row r="268" spans="1:6" x14ac:dyDescent="0.25">
      <c r="A268" s="3">
        <v>2020</v>
      </c>
      <c r="B268" s="9">
        <v>44186</v>
      </c>
      <c r="C268" s="10">
        <v>87889</v>
      </c>
      <c r="E268" s="9">
        <v>44186</v>
      </c>
      <c r="F268" s="10">
        <v>1449</v>
      </c>
    </row>
    <row r="269" spans="1:6" x14ac:dyDescent="0.25">
      <c r="A269" s="3">
        <v>2020</v>
      </c>
      <c r="B269" s="9">
        <v>44187</v>
      </c>
      <c r="C269" s="10">
        <v>166205</v>
      </c>
      <c r="E269" s="9">
        <v>44187</v>
      </c>
      <c r="F269" s="10">
        <v>2339</v>
      </c>
    </row>
    <row r="270" spans="1:6" x14ac:dyDescent="0.25">
      <c r="A270" s="3">
        <v>2020</v>
      </c>
      <c r="B270" s="9">
        <v>44188</v>
      </c>
      <c r="C270" s="10">
        <v>175364</v>
      </c>
      <c r="E270" s="9">
        <v>44188</v>
      </c>
      <c r="F270" s="10">
        <v>4123</v>
      </c>
    </row>
    <row r="271" spans="1:6" x14ac:dyDescent="0.25">
      <c r="A271" s="3">
        <v>2020</v>
      </c>
      <c r="B271" s="9">
        <v>44189</v>
      </c>
      <c r="C271" s="10">
        <v>193777</v>
      </c>
      <c r="E271" s="9">
        <v>44189</v>
      </c>
      <c r="F271" s="10">
        <v>5119</v>
      </c>
    </row>
    <row r="272" spans="1:6" x14ac:dyDescent="0.25">
      <c r="A272" s="3">
        <v>2020</v>
      </c>
      <c r="B272" s="9">
        <v>44190</v>
      </c>
      <c r="C272" s="10">
        <v>152334</v>
      </c>
      <c r="E272" s="9">
        <v>44190</v>
      </c>
      <c r="F272" s="10">
        <v>4309</v>
      </c>
    </row>
    <row r="273" spans="1:7" x14ac:dyDescent="0.25">
      <c r="A273" s="3">
        <v>2020</v>
      </c>
      <c r="B273" s="9">
        <v>44191</v>
      </c>
      <c r="C273" s="10">
        <v>81564</v>
      </c>
      <c r="E273" s="9">
        <v>44191</v>
      </c>
      <c r="F273" s="10">
        <v>286</v>
      </c>
    </row>
    <row r="274" spans="1:7" x14ac:dyDescent="0.25">
      <c r="A274" s="3">
        <v>2020</v>
      </c>
      <c r="B274" s="9">
        <v>44192</v>
      </c>
      <c r="C274" s="10">
        <v>59879</v>
      </c>
      <c r="E274" s="9">
        <v>44192</v>
      </c>
      <c r="F274" s="10">
        <v>334</v>
      </c>
    </row>
    <row r="275" spans="1:7" x14ac:dyDescent="0.25">
      <c r="A275" s="3">
        <v>2020</v>
      </c>
      <c r="B275" s="9">
        <v>44193</v>
      </c>
      <c r="C275" s="10">
        <v>68681</v>
      </c>
      <c r="E275" s="9">
        <v>44193</v>
      </c>
      <c r="F275" s="10">
        <v>579</v>
      </c>
    </row>
    <row r="276" spans="1:7" x14ac:dyDescent="0.25">
      <c r="A276" s="3">
        <v>2020</v>
      </c>
      <c r="B276" s="9">
        <v>44194</v>
      </c>
      <c r="C276" s="10">
        <v>128740</v>
      </c>
      <c r="E276" s="9">
        <v>44194</v>
      </c>
      <c r="F276" s="10">
        <v>1398</v>
      </c>
    </row>
    <row r="277" spans="1:7" x14ac:dyDescent="0.25">
      <c r="A277" s="3">
        <v>2020</v>
      </c>
      <c r="B277" s="9">
        <v>44195</v>
      </c>
      <c r="C277" s="10">
        <v>169045</v>
      </c>
      <c r="E277" s="9">
        <v>44195</v>
      </c>
      <c r="F277" s="10">
        <v>4052</v>
      </c>
    </row>
    <row r="278" spans="1:7" x14ac:dyDescent="0.25">
      <c r="A278" s="3">
        <v>2020</v>
      </c>
      <c r="B278" s="9">
        <v>44196</v>
      </c>
      <c r="C278" s="10">
        <v>186004</v>
      </c>
      <c r="D278" s="11"/>
      <c r="E278" s="9">
        <v>44196</v>
      </c>
      <c r="F278" s="10">
        <v>4311</v>
      </c>
      <c r="G278" s="11"/>
    </row>
    <row r="279" spans="1:7" x14ac:dyDescent="0.25">
      <c r="A279" s="3">
        <v>2021</v>
      </c>
      <c r="B279" s="9">
        <v>44197</v>
      </c>
      <c r="C279" s="10">
        <v>157524</v>
      </c>
      <c r="E279" s="9">
        <v>44197</v>
      </c>
      <c r="F279" s="10">
        <v>3452</v>
      </c>
    </row>
    <row r="280" spans="1:7" x14ac:dyDescent="0.25">
      <c r="A280" s="3">
        <v>2021</v>
      </c>
      <c r="B280" s="9">
        <v>44198</v>
      </c>
      <c r="C280" s="10">
        <v>67174</v>
      </c>
      <c r="E280" s="9">
        <v>44198</v>
      </c>
      <c r="F280" s="10">
        <v>217</v>
      </c>
    </row>
    <row r="281" spans="1:7" x14ac:dyDescent="0.25">
      <c r="A281" s="3">
        <v>2021</v>
      </c>
      <c r="B281" s="9">
        <v>44199</v>
      </c>
      <c r="C281" s="10">
        <v>102974</v>
      </c>
      <c r="E281" s="9">
        <v>44199</v>
      </c>
      <c r="F281" s="10">
        <v>2077</v>
      </c>
    </row>
    <row r="282" spans="1:7" x14ac:dyDescent="0.25">
      <c r="A282" s="3">
        <v>2021</v>
      </c>
      <c r="B282" s="9">
        <v>44200</v>
      </c>
      <c r="C282" s="10">
        <v>77993</v>
      </c>
      <c r="E282" s="9">
        <v>44200</v>
      </c>
      <c r="F282" s="10">
        <v>1065</v>
      </c>
    </row>
    <row r="283" spans="1:7" x14ac:dyDescent="0.25">
      <c r="A283" s="3">
        <v>2021</v>
      </c>
      <c r="B283" s="9">
        <v>44201</v>
      </c>
      <c r="C283" s="10">
        <v>135106</v>
      </c>
      <c r="E283" s="9">
        <v>44201</v>
      </c>
      <c r="F283" s="10">
        <v>2393</v>
      </c>
    </row>
    <row r="284" spans="1:7" x14ac:dyDescent="0.25">
      <c r="A284" s="3">
        <v>2021</v>
      </c>
      <c r="B284" s="9">
        <v>44202</v>
      </c>
      <c r="C284" s="10">
        <v>178596</v>
      </c>
      <c r="E284" s="9">
        <v>44202</v>
      </c>
      <c r="F284" s="10">
        <v>4172</v>
      </c>
    </row>
    <row r="285" spans="1:7" x14ac:dyDescent="0.25">
      <c r="A285" s="3">
        <v>2021</v>
      </c>
      <c r="B285" s="9">
        <v>44203</v>
      </c>
      <c r="C285" s="10">
        <v>121275</v>
      </c>
      <c r="E285" s="9">
        <v>44203</v>
      </c>
      <c r="F285" s="10">
        <v>2284</v>
      </c>
    </row>
    <row r="286" spans="1:7" x14ac:dyDescent="0.25">
      <c r="A286" s="3">
        <v>2021</v>
      </c>
      <c r="B286" s="9">
        <v>44204</v>
      </c>
      <c r="C286" s="10">
        <v>140267</v>
      </c>
      <c r="E286" s="9">
        <v>44204</v>
      </c>
      <c r="F286" s="10">
        <v>2050</v>
      </c>
    </row>
    <row r="287" spans="1:7" x14ac:dyDescent="0.25">
      <c r="A287" s="3">
        <v>2021</v>
      </c>
      <c r="B287" s="9">
        <v>44205</v>
      </c>
      <c r="C287" s="10">
        <v>172119</v>
      </c>
      <c r="E287" s="9">
        <v>44205</v>
      </c>
      <c r="F287" s="10">
        <v>4599</v>
      </c>
    </row>
    <row r="288" spans="1:7" x14ac:dyDescent="0.25">
      <c r="A288" s="3">
        <v>2021</v>
      </c>
      <c r="B288" s="9">
        <v>44206</v>
      </c>
      <c r="C288" s="10">
        <v>139758</v>
      </c>
      <c r="E288" s="9">
        <v>44206</v>
      </c>
      <c r="F288" s="10">
        <v>3682</v>
      </c>
    </row>
    <row r="289" spans="1:6" x14ac:dyDescent="0.25">
      <c r="A289" s="3">
        <v>2021</v>
      </c>
      <c r="B289" s="9">
        <v>44207</v>
      </c>
      <c r="C289" s="10">
        <v>91656</v>
      </c>
      <c r="E289" s="9">
        <v>44207</v>
      </c>
      <c r="F289" s="10">
        <v>1317</v>
      </c>
    </row>
    <row r="290" spans="1:6" x14ac:dyDescent="0.25">
      <c r="A290" s="3">
        <v>2021</v>
      </c>
      <c r="B290" s="9">
        <v>44208</v>
      </c>
      <c r="C290" s="10">
        <v>141641</v>
      </c>
      <c r="E290" s="9">
        <v>44208</v>
      </c>
      <c r="F290" s="10">
        <v>2517</v>
      </c>
    </row>
    <row r="291" spans="1:6" x14ac:dyDescent="0.25">
      <c r="A291" s="3">
        <v>2021</v>
      </c>
      <c r="B291" s="9">
        <v>44209</v>
      </c>
      <c r="C291" s="10">
        <v>175429</v>
      </c>
      <c r="E291" s="9">
        <v>44209</v>
      </c>
      <c r="F291" s="10">
        <v>3905</v>
      </c>
    </row>
    <row r="292" spans="1:6" x14ac:dyDescent="0.25">
      <c r="A292" s="3">
        <v>2021</v>
      </c>
      <c r="B292" s="9">
        <v>44210</v>
      </c>
      <c r="C292" s="10">
        <v>160585</v>
      </c>
      <c r="E292" s="9">
        <v>44210</v>
      </c>
      <c r="F292" s="10">
        <v>4244</v>
      </c>
    </row>
    <row r="293" spans="1:6" x14ac:dyDescent="0.25">
      <c r="A293" s="3">
        <v>2021</v>
      </c>
      <c r="B293" s="9">
        <v>44211</v>
      </c>
      <c r="C293" s="10">
        <v>273506</v>
      </c>
      <c r="E293" s="9">
        <v>44211</v>
      </c>
      <c r="F293" s="10">
        <v>3871</v>
      </c>
    </row>
    <row r="294" spans="1:6" x14ac:dyDescent="0.25">
      <c r="A294" s="3">
        <v>2021</v>
      </c>
      <c r="B294" s="9">
        <v>44212</v>
      </c>
      <c r="C294" s="10">
        <v>261404</v>
      </c>
      <c r="E294" s="9">
        <v>44212</v>
      </c>
      <c r="F294" s="10">
        <v>4251</v>
      </c>
    </row>
    <row r="295" spans="1:6" x14ac:dyDescent="0.25">
      <c r="A295" s="3">
        <v>2021</v>
      </c>
      <c r="B295" s="9">
        <v>44213</v>
      </c>
      <c r="C295" s="10">
        <v>211078</v>
      </c>
      <c r="E295" s="9">
        <v>44213</v>
      </c>
      <c r="F295" s="10">
        <v>4163</v>
      </c>
    </row>
    <row r="296" spans="1:6" x14ac:dyDescent="0.25">
      <c r="A296" s="3">
        <v>2021</v>
      </c>
      <c r="B296" s="9">
        <v>44214</v>
      </c>
      <c r="C296" s="10">
        <v>158674</v>
      </c>
      <c r="E296" s="9">
        <v>44214</v>
      </c>
      <c r="F296" s="10">
        <v>12028</v>
      </c>
    </row>
    <row r="297" spans="1:6" x14ac:dyDescent="0.25">
      <c r="A297" s="3">
        <v>2021</v>
      </c>
      <c r="B297" s="9">
        <v>44215</v>
      </c>
      <c r="C297" s="10">
        <v>254070</v>
      </c>
      <c r="E297" s="9">
        <v>44215</v>
      </c>
      <c r="F297" s="10">
        <v>4048</v>
      </c>
    </row>
    <row r="298" spans="1:6" x14ac:dyDescent="0.25">
      <c r="A298" s="3">
        <v>2021</v>
      </c>
      <c r="B298" s="9">
        <v>44216</v>
      </c>
      <c r="C298" s="10">
        <v>279762</v>
      </c>
      <c r="E298" s="9">
        <v>44216</v>
      </c>
      <c r="F298" s="10">
        <v>11488</v>
      </c>
    </row>
    <row r="299" spans="1:6" x14ac:dyDescent="0.25">
      <c r="A299" s="3">
        <v>2021</v>
      </c>
      <c r="B299" s="9">
        <v>44217</v>
      </c>
      <c r="C299" s="10">
        <v>267567</v>
      </c>
      <c r="E299" s="9">
        <v>44217</v>
      </c>
      <c r="F299" s="10">
        <v>10793</v>
      </c>
    </row>
    <row r="300" spans="1:6" x14ac:dyDescent="0.25">
      <c r="A300" s="3">
        <v>2021</v>
      </c>
      <c r="B300" s="9">
        <v>44218</v>
      </c>
      <c r="C300" s="10">
        <v>264728</v>
      </c>
      <c r="E300" s="9">
        <v>44218</v>
      </c>
      <c r="F300" s="10">
        <v>9312</v>
      </c>
    </row>
    <row r="301" spans="1:6" x14ac:dyDescent="0.25">
      <c r="A301" s="3">
        <v>2021</v>
      </c>
      <c r="B301" s="9">
        <v>44219</v>
      </c>
      <c r="C301" s="10">
        <v>286331</v>
      </c>
      <c r="E301" s="9">
        <v>44219</v>
      </c>
      <c r="F301" s="10">
        <v>9274</v>
      </c>
    </row>
    <row r="302" spans="1:6" x14ac:dyDescent="0.25">
      <c r="A302" s="3">
        <v>2021</v>
      </c>
      <c r="B302" s="9">
        <v>44220</v>
      </c>
      <c r="C302" s="10">
        <v>216211</v>
      </c>
      <c r="E302" s="9">
        <v>44220</v>
      </c>
      <c r="F302" s="10">
        <v>13248</v>
      </c>
    </row>
    <row r="303" spans="1:6" x14ac:dyDescent="0.25">
      <c r="A303" s="3">
        <v>2021</v>
      </c>
      <c r="B303" s="9">
        <v>44221</v>
      </c>
      <c r="C303" s="10">
        <v>143116</v>
      </c>
      <c r="E303" s="9">
        <v>44221</v>
      </c>
      <c r="F303" s="10">
        <v>6685</v>
      </c>
    </row>
    <row r="304" spans="1:6" x14ac:dyDescent="0.25">
      <c r="A304" s="3">
        <v>2021</v>
      </c>
      <c r="B304" s="9">
        <v>44222</v>
      </c>
      <c r="C304" s="10">
        <v>240102</v>
      </c>
      <c r="E304" s="9">
        <v>44222</v>
      </c>
      <c r="F304" s="10">
        <v>6977</v>
      </c>
    </row>
    <row r="305" spans="1:6" x14ac:dyDescent="0.25">
      <c r="A305" s="3">
        <v>2021</v>
      </c>
      <c r="B305" s="9">
        <v>44223</v>
      </c>
      <c r="C305" s="10">
        <v>293770</v>
      </c>
      <c r="E305" s="9">
        <v>44223</v>
      </c>
      <c r="F305" s="10">
        <v>6352</v>
      </c>
    </row>
    <row r="306" spans="1:6" x14ac:dyDescent="0.25">
      <c r="A306" s="3">
        <v>2021</v>
      </c>
      <c r="B306" s="9">
        <v>44224</v>
      </c>
      <c r="C306" s="10">
        <v>275579</v>
      </c>
      <c r="E306" s="9">
        <v>44224</v>
      </c>
      <c r="F306" s="10">
        <v>6185</v>
      </c>
    </row>
    <row r="307" spans="1:6" x14ac:dyDescent="0.25">
      <c r="A307" s="3">
        <v>2021</v>
      </c>
      <c r="B307" s="9">
        <v>44225</v>
      </c>
      <c r="C307" s="10">
        <v>268750</v>
      </c>
      <c r="E307" s="9">
        <v>44225</v>
      </c>
      <c r="F307" s="10">
        <v>5083</v>
      </c>
    </row>
    <row r="308" spans="1:6" x14ac:dyDescent="0.25">
      <c r="A308" s="3">
        <v>2021</v>
      </c>
      <c r="B308" s="9">
        <v>44226</v>
      </c>
      <c r="C308" s="10">
        <v>298010</v>
      </c>
      <c r="E308" s="9">
        <v>44226</v>
      </c>
      <c r="F308" s="10">
        <v>7224</v>
      </c>
    </row>
    <row r="309" spans="1:6" x14ac:dyDescent="0.25">
      <c r="A309" s="3">
        <v>2021</v>
      </c>
      <c r="B309" s="9">
        <v>44227</v>
      </c>
      <c r="C309" s="10">
        <v>213364</v>
      </c>
      <c r="E309" s="9">
        <v>44227</v>
      </c>
      <c r="F309" s="10">
        <v>14638</v>
      </c>
    </row>
    <row r="310" spans="1:6" x14ac:dyDescent="0.25">
      <c r="A310" s="3">
        <v>2021</v>
      </c>
      <c r="B310" s="9">
        <v>44228</v>
      </c>
      <c r="C310" s="10">
        <v>142419</v>
      </c>
      <c r="E310" s="9">
        <v>44228</v>
      </c>
      <c r="F310" s="10">
        <v>10968</v>
      </c>
    </row>
    <row r="311" spans="1:6" x14ac:dyDescent="0.25">
      <c r="A311" s="3">
        <v>2021</v>
      </c>
      <c r="B311" s="9">
        <v>44229</v>
      </c>
      <c r="C311" s="10">
        <v>244429</v>
      </c>
      <c r="E311" s="9">
        <v>44229</v>
      </c>
      <c r="F311" s="10">
        <v>7931</v>
      </c>
    </row>
    <row r="312" spans="1:6" x14ac:dyDescent="0.25">
      <c r="A312" s="3">
        <v>2021</v>
      </c>
      <c r="B312" s="9">
        <v>44230</v>
      </c>
      <c r="C312" s="10">
        <v>279307</v>
      </c>
      <c r="E312" s="9">
        <v>44230</v>
      </c>
      <c r="F312" s="10">
        <v>6048</v>
      </c>
    </row>
    <row r="313" spans="1:6" x14ac:dyDescent="0.25">
      <c r="A313" s="3">
        <v>2021</v>
      </c>
      <c r="B313" s="9">
        <v>44231</v>
      </c>
      <c r="C313" s="10">
        <v>270142</v>
      </c>
      <c r="E313" s="9">
        <v>44231</v>
      </c>
      <c r="F313" s="10">
        <v>7482</v>
      </c>
    </row>
    <row r="314" spans="1:6" x14ac:dyDescent="0.25">
      <c r="A314" s="3">
        <v>2021</v>
      </c>
      <c r="B314" s="9">
        <v>44232</v>
      </c>
      <c r="C314" s="10">
        <v>270507</v>
      </c>
      <c r="E314" s="9">
        <v>44232</v>
      </c>
      <c r="F314" s="10">
        <v>6439</v>
      </c>
    </row>
    <row r="315" spans="1:6" x14ac:dyDescent="0.25">
      <c r="A315" s="3">
        <v>2021</v>
      </c>
      <c r="B315" s="9">
        <v>44233</v>
      </c>
      <c r="C315" s="10">
        <v>282407</v>
      </c>
      <c r="E315" s="9">
        <v>44233</v>
      </c>
      <c r="F315" s="10">
        <v>8071</v>
      </c>
    </row>
    <row r="316" spans="1:6" x14ac:dyDescent="0.25">
      <c r="A316" s="3">
        <v>2021</v>
      </c>
      <c r="B316" s="9">
        <v>44234</v>
      </c>
      <c r="C316" s="10">
        <v>206789</v>
      </c>
      <c r="E316" s="9">
        <v>44234</v>
      </c>
      <c r="F316" s="10">
        <v>13583</v>
      </c>
    </row>
    <row r="317" spans="1:6" x14ac:dyDescent="0.25">
      <c r="A317" s="3">
        <v>2021</v>
      </c>
      <c r="B317" s="9">
        <v>44235</v>
      </c>
      <c r="C317" s="10">
        <v>144270</v>
      </c>
      <c r="E317" s="9">
        <v>44235</v>
      </c>
      <c r="F317" s="10">
        <v>19611</v>
      </c>
    </row>
    <row r="318" spans="1:6" x14ac:dyDescent="0.25">
      <c r="A318" s="3">
        <v>2021</v>
      </c>
      <c r="B318" s="9">
        <v>44236</v>
      </c>
      <c r="C318" s="10">
        <v>274263</v>
      </c>
      <c r="E318" s="9">
        <v>44236</v>
      </c>
      <c r="F318" s="10">
        <v>7290</v>
      </c>
    </row>
    <row r="319" spans="1:6" x14ac:dyDescent="0.25">
      <c r="A319" s="3">
        <v>2021</v>
      </c>
      <c r="B319" s="9">
        <v>44237</v>
      </c>
      <c r="C319" s="10">
        <v>310994</v>
      </c>
      <c r="E319" s="9">
        <v>44237</v>
      </c>
      <c r="F319" s="10">
        <v>12007</v>
      </c>
    </row>
    <row r="320" spans="1:6" x14ac:dyDescent="0.25">
      <c r="A320" s="3">
        <v>2021</v>
      </c>
      <c r="B320" s="9">
        <v>44238</v>
      </c>
      <c r="C320" s="10">
        <v>292533</v>
      </c>
      <c r="E320" s="9">
        <v>44238</v>
      </c>
      <c r="F320" s="10">
        <v>13290</v>
      </c>
    </row>
    <row r="321" spans="1:6" x14ac:dyDescent="0.25">
      <c r="A321" s="3">
        <v>2021</v>
      </c>
      <c r="B321" s="9">
        <v>44239</v>
      </c>
      <c r="C321" s="10">
        <v>287619</v>
      </c>
      <c r="E321" s="9">
        <v>44239</v>
      </c>
      <c r="F321" s="10">
        <v>8463</v>
      </c>
    </row>
    <row r="322" spans="1:6" x14ac:dyDescent="0.25">
      <c r="A322" s="3">
        <v>2021</v>
      </c>
      <c r="B322" s="9">
        <v>44240</v>
      </c>
      <c r="C322" s="10">
        <v>290534</v>
      </c>
      <c r="E322" s="9">
        <v>44240</v>
      </c>
      <c r="F322" s="10">
        <v>9886</v>
      </c>
    </row>
    <row r="323" spans="1:6" x14ac:dyDescent="0.25">
      <c r="A323" s="3">
        <v>2021</v>
      </c>
      <c r="B323" s="9">
        <v>44241</v>
      </c>
      <c r="C323" s="10">
        <v>205642</v>
      </c>
      <c r="E323" s="9">
        <v>44241</v>
      </c>
      <c r="F323" s="10">
        <v>7420</v>
      </c>
    </row>
    <row r="324" spans="1:6" x14ac:dyDescent="0.25">
      <c r="A324" s="3">
        <v>2021</v>
      </c>
      <c r="B324" s="9">
        <v>44242</v>
      </c>
      <c r="C324" s="10">
        <v>179278</v>
      </c>
      <c r="E324" s="9">
        <v>44242</v>
      </c>
      <c r="F324" s="10">
        <v>24371</v>
      </c>
    </row>
    <row r="325" spans="1:6" x14ac:dyDescent="0.25">
      <c r="A325" s="3">
        <v>2021</v>
      </c>
      <c r="B325" s="9">
        <v>44243</v>
      </c>
      <c r="C325" s="10">
        <v>274019</v>
      </c>
      <c r="E325" s="9">
        <v>44243</v>
      </c>
      <c r="F325" s="10">
        <v>10122</v>
      </c>
    </row>
    <row r="326" spans="1:6" x14ac:dyDescent="0.25">
      <c r="A326" s="3">
        <v>2021</v>
      </c>
      <c r="B326" s="9">
        <v>44244</v>
      </c>
      <c r="C326" s="10">
        <v>294411</v>
      </c>
      <c r="E326" s="9">
        <v>44244</v>
      </c>
      <c r="F326" s="10">
        <v>9819</v>
      </c>
    </row>
    <row r="327" spans="1:6" x14ac:dyDescent="0.25">
      <c r="A327" s="3">
        <v>2021</v>
      </c>
      <c r="B327" s="9">
        <v>44245</v>
      </c>
      <c r="C327" s="10">
        <v>288458</v>
      </c>
      <c r="E327" s="9">
        <v>44245</v>
      </c>
      <c r="F327" s="10">
        <v>9894</v>
      </c>
    </row>
    <row r="328" spans="1:6" x14ac:dyDescent="0.25">
      <c r="A328" s="3">
        <v>2021</v>
      </c>
      <c r="B328" s="9">
        <v>44246</v>
      </c>
      <c r="C328" s="10">
        <v>297128</v>
      </c>
      <c r="E328" s="9">
        <v>44246</v>
      </c>
      <c r="F328" s="10">
        <v>7209</v>
      </c>
    </row>
    <row r="329" spans="1:6" x14ac:dyDescent="0.25">
      <c r="A329" s="3">
        <v>2021</v>
      </c>
      <c r="B329" s="9">
        <v>44247</v>
      </c>
      <c r="C329" s="10">
        <v>306078</v>
      </c>
      <c r="E329" s="9">
        <v>44247</v>
      </c>
      <c r="F329" s="10">
        <v>8808</v>
      </c>
    </row>
    <row r="330" spans="1:6" x14ac:dyDescent="0.25">
      <c r="A330" s="3">
        <v>2021</v>
      </c>
      <c r="B330" s="9">
        <v>44248</v>
      </c>
      <c r="C330" s="10">
        <v>250986</v>
      </c>
      <c r="E330" s="9">
        <v>44248</v>
      </c>
      <c r="F330" s="10">
        <v>20097</v>
      </c>
    </row>
    <row r="331" spans="1:6" x14ac:dyDescent="0.25">
      <c r="A331" s="3">
        <v>2021</v>
      </c>
      <c r="B331" s="9">
        <v>44249</v>
      </c>
      <c r="C331" s="10">
        <v>170672</v>
      </c>
      <c r="E331" s="9">
        <v>44249</v>
      </c>
      <c r="F331" s="10">
        <v>14768</v>
      </c>
    </row>
    <row r="332" spans="1:6" x14ac:dyDescent="0.25">
      <c r="A332" s="3">
        <v>2021</v>
      </c>
      <c r="B332" s="9">
        <v>44250</v>
      </c>
      <c r="C332" s="10">
        <v>303850</v>
      </c>
      <c r="E332" s="9">
        <v>44250</v>
      </c>
      <c r="F332" s="10">
        <v>8420</v>
      </c>
    </row>
    <row r="333" spans="1:6" x14ac:dyDescent="0.25">
      <c r="A333" s="3">
        <v>2021</v>
      </c>
      <c r="B333" s="9">
        <v>44251</v>
      </c>
      <c r="C333" s="10">
        <v>340247</v>
      </c>
      <c r="E333" s="9">
        <v>44251</v>
      </c>
      <c r="F333" s="10">
        <v>11473</v>
      </c>
    </row>
    <row r="334" spans="1:6" x14ac:dyDescent="0.25">
      <c r="A334" s="3">
        <v>2021</v>
      </c>
      <c r="B334" s="9">
        <v>44252</v>
      </c>
      <c r="C334" s="10">
        <v>353704</v>
      </c>
      <c r="E334" s="9">
        <v>44252</v>
      </c>
      <c r="F334" s="10">
        <v>13566</v>
      </c>
    </row>
    <row r="335" spans="1:6" x14ac:dyDescent="0.25">
      <c r="A335" s="3">
        <v>2021</v>
      </c>
      <c r="B335" s="9">
        <v>44253</v>
      </c>
      <c r="C335" s="10">
        <v>325404</v>
      </c>
      <c r="E335" s="9">
        <v>44253</v>
      </c>
      <c r="F335" s="10">
        <v>8929</v>
      </c>
    </row>
    <row r="336" spans="1:6" x14ac:dyDescent="0.25">
      <c r="A336" s="3">
        <v>2021</v>
      </c>
      <c r="B336" s="9">
        <v>44254</v>
      </c>
      <c r="C336" s="10">
        <v>323047</v>
      </c>
      <c r="E336" s="9">
        <v>44254</v>
      </c>
      <c r="F336" s="10">
        <v>8710</v>
      </c>
    </row>
    <row r="337" spans="1:6" x14ac:dyDescent="0.25">
      <c r="A337" s="3">
        <v>2021</v>
      </c>
      <c r="B337" s="9">
        <v>44255</v>
      </c>
      <c r="C337" s="10">
        <v>257024</v>
      </c>
      <c r="E337" s="9">
        <v>44255</v>
      </c>
      <c r="F337" s="10">
        <v>18108</v>
      </c>
    </row>
    <row r="338" spans="1:6" x14ac:dyDescent="0.25">
      <c r="A338" s="3">
        <v>2021</v>
      </c>
      <c r="B338" s="9">
        <v>44256</v>
      </c>
      <c r="C338" s="10">
        <v>170633</v>
      </c>
      <c r="E338" s="9">
        <v>44256</v>
      </c>
      <c r="F338" s="10">
        <v>9824</v>
      </c>
    </row>
    <row r="339" spans="1:6" x14ac:dyDescent="0.25">
      <c r="A339" s="3">
        <v>2021</v>
      </c>
      <c r="B339" s="9">
        <v>44257</v>
      </c>
      <c r="C339" s="10">
        <v>335983</v>
      </c>
      <c r="E339" s="9">
        <v>44257</v>
      </c>
      <c r="F339" s="10">
        <v>6055</v>
      </c>
    </row>
    <row r="340" spans="1:6" x14ac:dyDescent="0.25">
      <c r="A340" s="3">
        <v>2021</v>
      </c>
      <c r="B340" s="9">
        <v>44258</v>
      </c>
      <c r="C340" s="10">
        <v>358884</v>
      </c>
      <c r="E340" s="9">
        <v>44258</v>
      </c>
      <c r="F340" s="10">
        <v>8584</v>
      </c>
    </row>
    <row r="341" spans="1:6" x14ac:dyDescent="0.25">
      <c r="A341" s="3">
        <v>2021</v>
      </c>
      <c r="B341" s="9">
        <v>44259</v>
      </c>
      <c r="C341" s="10">
        <v>339635</v>
      </c>
      <c r="E341" s="9">
        <v>44259</v>
      </c>
      <c r="F341" s="10">
        <v>8294</v>
      </c>
    </row>
    <row r="342" spans="1:6" x14ac:dyDescent="0.25">
      <c r="A342" s="3">
        <v>2021</v>
      </c>
      <c r="B342" s="9">
        <v>44260</v>
      </c>
      <c r="C342" s="10">
        <v>378463</v>
      </c>
      <c r="E342" s="9">
        <v>44260</v>
      </c>
      <c r="F342" s="10">
        <v>15031</v>
      </c>
    </row>
    <row r="343" spans="1:6" x14ac:dyDescent="0.25">
      <c r="A343" s="3">
        <v>2021</v>
      </c>
      <c r="B343" s="9">
        <v>44261</v>
      </c>
      <c r="C343" s="10">
        <v>355024</v>
      </c>
      <c r="E343" s="9">
        <v>44261</v>
      </c>
      <c r="F343" s="10">
        <v>7306</v>
      </c>
    </row>
    <row r="344" spans="1:6" x14ac:dyDescent="0.25">
      <c r="A344" s="3">
        <v>2021</v>
      </c>
      <c r="B344" s="9">
        <v>44262</v>
      </c>
      <c r="C344" s="10">
        <v>271336</v>
      </c>
      <c r="E344" s="9">
        <v>44262</v>
      </c>
      <c r="F344" s="10">
        <v>10706</v>
      </c>
    </row>
    <row r="345" spans="1:6" x14ac:dyDescent="0.25">
      <c r="A345" s="3">
        <v>2021</v>
      </c>
      <c r="B345" s="9">
        <v>44263</v>
      </c>
      <c r="C345" s="10">
        <v>184684</v>
      </c>
      <c r="E345" s="9">
        <v>44263</v>
      </c>
      <c r="F345" s="10">
        <v>7698</v>
      </c>
    </row>
    <row r="346" spans="1:6" x14ac:dyDescent="0.25">
      <c r="A346" s="3">
        <v>2021</v>
      </c>
      <c r="B346" s="9">
        <v>44264</v>
      </c>
      <c r="C346" s="10">
        <v>345336</v>
      </c>
      <c r="E346" s="9">
        <v>44264</v>
      </c>
      <c r="F346" s="10">
        <v>6021</v>
      </c>
    </row>
    <row r="347" spans="1:6" x14ac:dyDescent="0.25">
      <c r="A347" s="3">
        <v>2021</v>
      </c>
      <c r="B347" s="9">
        <v>44265</v>
      </c>
      <c r="C347" s="10">
        <v>361676</v>
      </c>
      <c r="E347" s="9">
        <v>44265</v>
      </c>
      <c r="F347" s="10">
        <v>11143</v>
      </c>
    </row>
    <row r="348" spans="1:6" x14ac:dyDescent="0.25">
      <c r="A348" s="3">
        <v>2021</v>
      </c>
      <c r="B348" s="9">
        <v>44266</v>
      </c>
      <c r="C348" s="10">
        <v>372217</v>
      </c>
      <c r="E348" s="9">
        <v>44266</v>
      </c>
      <c r="F348" s="10">
        <v>11756</v>
      </c>
    </row>
    <row r="349" spans="1:6" x14ac:dyDescent="0.25">
      <c r="A349" s="3">
        <v>2021</v>
      </c>
      <c r="B349" s="9">
        <v>44267</v>
      </c>
      <c r="C349" s="10">
        <v>369636</v>
      </c>
      <c r="E349" s="9">
        <v>44267</v>
      </c>
      <c r="F349" s="10">
        <v>7206</v>
      </c>
    </row>
    <row r="350" spans="1:6" x14ac:dyDescent="0.25">
      <c r="A350" s="3">
        <v>2021</v>
      </c>
      <c r="B350" s="9">
        <v>44268</v>
      </c>
      <c r="C350" s="10">
        <v>372944</v>
      </c>
      <c r="E350" s="9">
        <v>44268</v>
      </c>
      <c r="F350" s="10">
        <v>6979</v>
      </c>
    </row>
    <row r="351" spans="1:6" x14ac:dyDescent="0.25">
      <c r="A351" s="3">
        <v>2021</v>
      </c>
      <c r="B351" s="9">
        <v>44269</v>
      </c>
      <c r="C351" s="10">
        <v>273966</v>
      </c>
      <c r="E351" s="9">
        <v>44269</v>
      </c>
      <c r="F351" s="10">
        <v>8878</v>
      </c>
    </row>
    <row r="352" spans="1:6" x14ac:dyDescent="0.25">
      <c r="A352" s="3">
        <v>2021</v>
      </c>
      <c r="B352" s="9">
        <v>44270</v>
      </c>
      <c r="C352" s="10">
        <v>179015</v>
      </c>
      <c r="E352" s="9">
        <v>44270</v>
      </c>
      <c r="F352" s="10">
        <v>7922</v>
      </c>
    </row>
    <row r="353" spans="1:7" x14ac:dyDescent="0.25">
      <c r="A353" s="3">
        <v>2021</v>
      </c>
      <c r="B353" s="9">
        <v>44271</v>
      </c>
      <c r="C353" s="10">
        <v>369375</v>
      </c>
      <c r="E353" s="9">
        <v>44271</v>
      </c>
      <c r="F353" s="10">
        <v>6329</v>
      </c>
    </row>
    <row r="354" spans="1:7" x14ac:dyDescent="0.25">
      <c r="A354" s="3">
        <v>2021</v>
      </c>
      <c r="B354" s="9">
        <v>44272</v>
      </c>
      <c r="C354" s="10">
        <v>369084</v>
      </c>
      <c r="E354" s="9">
        <v>44272</v>
      </c>
      <c r="F354" s="10">
        <v>8476</v>
      </c>
    </row>
    <row r="355" spans="1:7" x14ac:dyDescent="0.25">
      <c r="A355" s="3">
        <v>2021</v>
      </c>
      <c r="B355" s="9">
        <v>44273</v>
      </c>
      <c r="C355" s="10">
        <v>353737</v>
      </c>
      <c r="E355" s="9">
        <v>44273</v>
      </c>
      <c r="F355" s="10">
        <v>10070</v>
      </c>
    </row>
    <row r="356" spans="1:7" x14ac:dyDescent="0.25">
      <c r="A356" s="3">
        <v>2021</v>
      </c>
      <c r="B356" s="9">
        <v>44274</v>
      </c>
      <c r="C356" s="10">
        <v>364822</v>
      </c>
      <c r="E356" s="9">
        <v>44274</v>
      </c>
      <c r="F356" s="10">
        <v>6557</v>
      </c>
    </row>
    <row r="357" spans="1:7" x14ac:dyDescent="0.25">
      <c r="A357" s="3">
        <v>2021</v>
      </c>
      <c r="B357" s="9">
        <v>44275</v>
      </c>
      <c r="C357" s="10">
        <v>354480</v>
      </c>
      <c r="E357" s="9">
        <v>44275</v>
      </c>
      <c r="F357" s="10">
        <v>6318</v>
      </c>
    </row>
    <row r="358" spans="1:7" x14ac:dyDescent="0.25">
      <c r="A358" s="3">
        <v>2021</v>
      </c>
      <c r="B358" s="9">
        <v>44276</v>
      </c>
      <c r="C358" s="10">
        <v>277086</v>
      </c>
      <c r="E358" s="9">
        <v>44276</v>
      </c>
      <c r="F358" s="10">
        <v>7904</v>
      </c>
    </row>
    <row r="359" spans="1:7" x14ac:dyDescent="0.25">
      <c r="A359" s="3">
        <v>2021</v>
      </c>
      <c r="B359" s="9">
        <v>44277</v>
      </c>
      <c r="C359" s="10">
        <v>169196</v>
      </c>
      <c r="E359" s="9">
        <v>44277</v>
      </c>
      <c r="F359" s="10">
        <v>4154</v>
      </c>
    </row>
    <row r="360" spans="1:7" x14ac:dyDescent="0.25">
      <c r="A360" s="3">
        <v>2021</v>
      </c>
      <c r="B360" s="9">
        <v>44278</v>
      </c>
      <c r="C360" s="10">
        <v>335189</v>
      </c>
      <c r="E360" s="9">
        <v>44278</v>
      </c>
      <c r="F360" s="10">
        <v>5522</v>
      </c>
    </row>
    <row r="361" spans="1:7" x14ac:dyDescent="0.25">
      <c r="A361" s="3">
        <v>2021</v>
      </c>
      <c r="B361" s="9">
        <v>44279</v>
      </c>
      <c r="C361" s="10">
        <v>363767</v>
      </c>
      <c r="E361" s="9">
        <v>44279</v>
      </c>
      <c r="F361" s="10">
        <v>9887</v>
      </c>
    </row>
    <row r="362" spans="1:7" x14ac:dyDescent="0.25">
      <c r="A362" s="3">
        <v>2021</v>
      </c>
      <c r="B362" s="9">
        <v>44280</v>
      </c>
      <c r="C362" s="10">
        <v>349472</v>
      </c>
      <c r="E362" s="9">
        <v>44280</v>
      </c>
      <c r="F362" s="10">
        <v>9474</v>
      </c>
    </row>
    <row r="363" spans="1:7" x14ac:dyDescent="0.25">
      <c r="A363" s="3">
        <v>2021</v>
      </c>
      <c r="B363" s="9">
        <v>44281</v>
      </c>
      <c r="C363" s="10">
        <v>354982</v>
      </c>
      <c r="E363" s="9">
        <v>44281</v>
      </c>
      <c r="F363" s="10">
        <v>6227</v>
      </c>
    </row>
    <row r="364" spans="1:7" x14ac:dyDescent="0.25">
      <c r="A364" s="3">
        <v>2021</v>
      </c>
      <c r="B364" s="9">
        <v>44282</v>
      </c>
      <c r="C364" s="10">
        <v>357154</v>
      </c>
      <c r="E364" s="9">
        <v>44282</v>
      </c>
      <c r="F364" s="10">
        <v>6452</v>
      </c>
    </row>
    <row r="365" spans="1:7" x14ac:dyDescent="0.25">
      <c r="A365" s="3">
        <v>2021</v>
      </c>
      <c r="B365" s="9">
        <v>44283</v>
      </c>
      <c r="C365" s="10">
        <v>272630</v>
      </c>
      <c r="E365" s="9">
        <v>44283</v>
      </c>
      <c r="F365" s="10">
        <v>5207</v>
      </c>
    </row>
    <row r="366" spans="1:7" x14ac:dyDescent="0.25">
      <c r="A366" s="3">
        <v>2021</v>
      </c>
      <c r="B366" s="9">
        <v>44284</v>
      </c>
      <c r="C366" s="10">
        <v>156692</v>
      </c>
      <c r="E366" s="9">
        <v>44284</v>
      </c>
      <c r="F366" s="10">
        <v>3674</v>
      </c>
    </row>
    <row r="367" spans="1:7" x14ac:dyDescent="0.25">
      <c r="A367" s="3">
        <v>2021</v>
      </c>
      <c r="B367" s="9">
        <v>44285</v>
      </c>
      <c r="C367" s="10">
        <v>301451</v>
      </c>
      <c r="E367" s="9">
        <v>44285</v>
      </c>
      <c r="F367" s="10">
        <v>6195</v>
      </c>
    </row>
    <row r="368" spans="1:7" x14ac:dyDescent="0.25">
      <c r="A368" s="3">
        <v>2021</v>
      </c>
      <c r="B368" s="9">
        <v>44286</v>
      </c>
      <c r="C368" s="10">
        <v>351221</v>
      </c>
      <c r="D368" s="11"/>
      <c r="E368" s="9">
        <v>44286</v>
      </c>
      <c r="F368" s="10">
        <v>6568</v>
      </c>
      <c r="G368" s="11"/>
    </row>
    <row r="369" spans="1:6" x14ac:dyDescent="0.25">
      <c r="A369" s="3">
        <v>2021</v>
      </c>
      <c r="B369" s="9">
        <v>44287</v>
      </c>
      <c r="C369" s="10">
        <v>356085</v>
      </c>
      <c r="E369" s="9">
        <v>44287</v>
      </c>
      <c r="F369" s="10">
        <v>4996</v>
      </c>
    </row>
    <row r="370" spans="1:6" x14ac:dyDescent="0.25">
      <c r="A370" s="3">
        <v>2021</v>
      </c>
      <c r="B370" s="9">
        <v>44288</v>
      </c>
      <c r="C370" s="10">
        <v>331154</v>
      </c>
      <c r="E370" s="9">
        <v>44288</v>
      </c>
      <c r="F370" s="10">
        <v>7563</v>
      </c>
    </row>
    <row r="371" spans="1:6" x14ac:dyDescent="0.25">
      <c r="A371" s="3">
        <v>2021</v>
      </c>
      <c r="B371" s="9">
        <v>44289</v>
      </c>
      <c r="C371" s="10">
        <v>359214</v>
      </c>
      <c r="E371" s="9">
        <v>44289</v>
      </c>
      <c r="F371" s="10">
        <v>6503</v>
      </c>
    </row>
    <row r="372" spans="1:6" x14ac:dyDescent="0.25">
      <c r="A372" s="3">
        <v>2021</v>
      </c>
      <c r="B372" s="9">
        <v>44290</v>
      </c>
      <c r="C372" s="10">
        <v>250933</v>
      </c>
      <c r="E372" s="9">
        <v>44290</v>
      </c>
      <c r="F372" s="10">
        <v>5985</v>
      </c>
    </row>
    <row r="373" spans="1:6" x14ac:dyDescent="0.25">
      <c r="A373" s="3">
        <v>2021</v>
      </c>
      <c r="B373" s="9">
        <v>44291</v>
      </c>
      <c r="C373" s="10">
        <v>102795</v>
      </c>
      <c r="E373" s="9">
        <v>44291</v>
      </c>
      <c r="F373" s="10">
        <v>343</v>
      </c>
    </row>
    <row r="374" spans="1:6" x14ac:dyDescent="0.25">
      <c r="A374" s="3">
        <v>2021</v>
      </c>
      <c r="B374" s="9">
        <v>44292</v>
      </c>
      <c r="C374" s="10">
        <v>112962</v>
      </c>
      <c r="E374" s="9">
        <v>44292</v>
      </c>
      <c r="F374" s="10">
        <v>1478</v>
      </c>
    </row>
    <row r="375" spans="1:6" x14ac:dyDescent="0.25">
      <c r="A375" s="3">
        <v>2021</v>
      </c>
      <c r="B375" s="9">
        <v>44293</v>
      </c>
      <c r="C375" s="10">
        <v>339939</v>
      </c>
      <c r="E375" s="9">
        <v>44293</v>
      </c>
      <c r="F375" s="10">
        <v>8576</v>
      </c>
    </row>
    <row r="376" spans="1:6" x14ac:dyDescent="0.25">
      <c r="A376" s="3">
        <v>2021</v>
      </c>
      <c r="B376" s="9">
        <v>44294</v>
      </c>
      <c r="C376" s="10">
        <v>362162</v>
      </c>
      <c r="E376" s="9">
        <v>44294</v>
      </c>
      <c r="F376" s="10">
        <v>6058</v>
      </c>
    </row>
    <row r="377" spans="1:6" x14ac:dyDescent="0.25">
      <c r="A377" s="3">
        <v>2021</v>
      </c>
      <c r="B377" s="9">
        <v>44295</v>
      </c>
      <c r="C377" s="10">
        <v>362973</v>
      </c>
      <c r="E377" s="9">
        <v>44295</v>
      </c>
      <c r="F377" s="10">
        <v>6978</v>
      </c>
    </row>
    <row r="378" spans="1:6" x14ac:dyDescent="0.25">
      <c r="A378" s="3">
        <v>2021</v>
      </c>
      <c r="B378" s="9">
        <v>44296</v>
      </c>
      <c r="C378" s="10">
        <v>320892</v>
      </c>
      <c r="E378" s="9">
        <v>44296</v>
      </c>
      <c r="F378" s="10">
        <v>5939</v>
      </c>
    </row>
    <row r="379" spans="1:6" x14ac:dyDescent="0.25">
      <c r="A379" s="3">
        <v>2021</v>
      </c>
      <c r="B379" s="9">
        <v>44297</v>
      </c>
      <c r="C379" s="10">
        <v>253100</v>
      </c>
      <c r="E379" s="9">
        <v>44297</v>
      </c>
      <c r="F379" s="10">
        <v>5892</v>
      </c>
    </row>
    <row r="380" spans="1:6" x14ac:dyDescent="0.25">
      <c r="A380" s="3">
        <v>2021</v>
      </c>
      <c r="B380" s="9">
        <v>44298</v>
      </c>
      <c r="C380" s="10">
        <v>190635</v>
      </c>
      <c r="E380" s="9">
        <v>44298</v>
      </c>
      <c r="F380" s="10">
        <v>2901</v>
      </c>
    </row>
    <row r="381" spans="1:6" x14ac:dyDescent="0.25">
      <c r="A381" s="3">
        <v>2021</v>
      </c>
      <c r="B381" s="9">
        <v>44299</v>
      </c>
      <c r="C381" s="10">
        <v>304990</v>
      </c>
      <c r="E381" s="9">
        <v>44299</v>
      </c>
      <c r="F381" s="10">
        <v>5225</v>
      </c>
    </row>
    <row r="382" spans="1:6" x14ac:dyDescent="0.25">
      <c r="A382" s="3">
        <v>2021</v>
      </c>
      <c r="B382" s="9">
        <v>44300</v>
      </c>
      <c r="C382" s="10">
        <v>334766</v>
      </c>
      <c r="E382" s="9">
        <v>44300</v>
      </c>
      <c r="F382" s="10">
        <v>8605</v>
      </c>
    </row>
    <row r="383" spans="1:6" x14ac:dyDescent="0.25">
      <c r="A383" s="3">
        <v>2021</v>
      </c>
      <c r="B383" s="9">
        <v>44301</v>
      </c>
      <c r="C383" s="10">
        <v>319633</v>
      </c>
      <c r="E383" s="9">
        <v>44301</v>
      </c>
      <c r="F383" s="10">
        <v>6998</v>
      </c>
    </row>
    <row r="384" spans="1:6" x14ac:dyDescent="0.25">
      <c r="A384" s="3">
        <v>2021</v>
      </c>
      <c r="B384" s="9">
        <v>44302</v>
      </c>
      <c r="C384" s="10">
        <v>327704</v>
      </c>
      <c r="E384" s="9">
        <v>44302</v>
      </c>
      <c r="F384" s="10">
        <v>6940</v>
      </c>
    </row>
    <row r="385" spans="1:6" x14ac:dyDescent="0.25">
      <c r="A385" s="3">
        <v>2021</v>
      </c>
      <c r="B385" s="9">
        <v>44303</v>
      </c>
      <c r="C385" s="10">
        <v>331734</v>
      </c>
      <c r="E385" s="9">
        <v>44303</v>
      </c>
      <c r="F385" s="10">
        <v>6397</v>
      </c>
    </row>
    <row r="386" spans="1:6" x14ac:dyDescent="0.25">
      <c r="A386" s="3">
        <v>2021</v>
      </c>
      <c r="B386" s="9">
        <v>44304</v>
      </c>
      <c r="C386" s="10">
        <v>230116</v>
      </c>
      <c r="E386" s="9">
        <v>44304</v>
      </c>
      <c r="F386" s="10">
        <v>6276</v>
      </c>
    </row>
    <row r="387" spans="1:6" x14ac:dyDescent="0.25">
      <c r="A387" s="3">
        <v>2021</v>
      </c>
      <c r="B387" s="9">
        <v>44305</v>
      </c>
      <c r="C387" s="10">
        <v>146728</v>
      </c>
      <c r="E387" s="9">
        <v>44305</v>
      </c>
      <c r="F387" s="10">
        <v>3002</v>
      </c>
    </row>
    <row r="388" spans="1:6" x14ac:dyDescent="0.25">
      <c r="A388" s="3">
        <v>2021</v>
      </c>
      <c r="B388" s="9">
        <v>44306</v>
      </c>
      <c r="C388" s="10">
        <v>294045</v>
      </c>
      <c r="E388" s="9">
        <v>44306</v>
      </c>
      <c r="F388" s="10">
        <v>5459</v>
      </c>
    </row>
    <row r="389" spans="1:6" x14ac:dyDescent="0.25">
      <c r="A389" s="3">
        <v>2021</v>
      </c>
      <c r="B389" s="9">
        <v>44307</v>
      </c>
      <c r="C389" s="10">
        <v>350034</v>
      </c>
      <c r="E389" s="9">
        <v>44307</v>
      </c>
      <c r="F389" s="10">
        <v>7544</v>
      </c>
    </row>
    <row r="390" spans="1:6" x14ac:dyDescent="0.25">
      <c r="A390" s="3">
        <v>2021</v>
      </c>
      <c r="B390" s="9">
        <v>44308</v>
      </c>
      <c r="C390" s="10">
        <v>364804</v>
      </c>
      <c r="E390" s="9">
        <v>44308</v>
      </c>
      <c r="F390" s="10">
        <v>7097</v>
      </c>
    </row>
    <row r="391" spans="1:6" x14ac:dyDescent="0.25">
      <c r="A391" s="3">
        <v>2021</v>
      </c>
      <c r="B391" s="9">
        <v>44309</v>
      </c>
      <c r="C391" s="10">
        <v>315700</v>
      </c>
      <c r="E391" s="9">
        <v>44309</v>
      </c>
      <c r="F391" s="10">
        <v>6908</v>
      </c>
    </row>
    <row r="392" spans="1:6" x14ac:dyDescent="0.25">
      <c r="A392" s="3">
        <v>2021</v>
      </c>
      <c r="B392" s="9">
        <v>44310</v>
      </c>
      <c r="C392" s="10">
        <v>320780</v>
      </c>
      <c r="E392" s="9">
        <v>44310</v>
      </c>
      <c r="F392" s="10">
        <v>7758</v>
      </c>
    </row>
    <row r="393" spans="1:6" x14ac:dyDescent="0.25">
      <c r="A393" s="3">
        <v>2021</v>
      </c>
      <c r="B393" s="9">
        <v>44311</v>
      </c>
      <c r="C393" s="10">
        <v>239482</v>
      </c>
      <c r="E393" s="9">
        <v>44311</v>
      </c>
      <c r="F393" s="10">
        <v>6696</v>
      </c>
    </row>
    <row r="394" spans="1:6" x14ac:dyDescent="0.25">
      <c r="A394" s="3">
        <v>2021</v>
      </c>
      <c r="B394" s="9">
        <v>44312</v>
      </c>
      <c r="C394" s="10">
        <v>145819</v>
      </c>
      <c r="E394" s="9">
        <v>44312</v>
      </c>
      <c r="F394" s="10">
        <v>3576</v>
      </c>
    </row>
    <row r="395" spans="1:6" x14ac:dyDescent="0.25">
      <c r="A395" s="3">
        <v>2021</v>
      </c>
      <c r="B395" s="9">
        <v>44313</v>
      </c>
      <c r="C395" s="10">
        <v>302734</v>
      </c>
      <c r="E395" s="9">
        <v>44313</v>
      </c>
      <c r="F395" s="10">
        <v>6697</v>
      </c>
    </row>
    <row r="396" spans="1:6" x14ac:dyDescent="0.25">
      <c r="A396" s="3">
        <v>2021</v>
      </c>
      <c r="B396" s="9">
        <v>44314</v>
      </c>
      <c r="C396" s="10">
        <v>336336</v>
      </c>
      <c r="E396" s="9">
        <v>44314</v>
      </c>
      <c r="F396" s="10">
        <v>7690</v>
      </c>
    </row>
    <row r="397" spans="1:6" x14ac:dyDescent="0.25">
      <c r="A397" s="3">
        <v>2021</v>
      </c>
      <c r="B397" s="9">
        <v>44315</v>
      </c>
      <c r="C397" s="10">
        <v>330075</v>
      </c>
      <c r="E397" s="9">
        <v>44315</v>
      </c>
      <c r="F397" s="10">
        <v>6923</v>
      </c>
    </row>
    <row r="398" spans="1:6" x14ac:dyDescent="0.25">
      <c r="A398" s="3">
        <v>2021</v>
      </c>
      <c r="B398" s="9">
        <v>44316</v>
      </c>
      <c r="C398" s="10">
        <v>338771</v>
      </c>
      <c r="E398" s="9">
        <v>44316</v>
      </c>
      <c r="F398" s="10">
        <v>6345</v>
      </c>
    </row>
    <row r="399" spans="1:6" x14ac:dyDescent="0.25">
      <c r="A399" s="3">
        <v>2021</v>
      </c>
      <c r="B399" s="9">
        <v>44317</v>
      </c>
      <c r="C399" s="10">
        <v>378202</v>
      </c>
      <c r="E399" s="9">
        <v>44317</v>
      </c>
      <c r="F399" s="10">
        <v>7890</v>
      </c>
    </row>
    <row r="400" spans="1:6" x14ac:dyDescent="0.25">
      <c r="A400" s="3">
        <v>2021</v>
      </c>
      <c r="B400" s="9">
        <v>44318</v>
      </c>
      <c r="C400" s="10">
        <v>156872</v>
      </c>
      <c r="E400" s="9">
        <v>44318</v>
      </c>
      <c r="F400" s="10">
        <v>3696</v>
      </c>
    </row>
    <row r="401" spans="1:6" x14ac:dyDescent="0.25">
      <c r="A401" s="3">
        <v>2021</v>
      </c>
      <c r="B401" s="9">
        <v>44319</v>
      </c>
      <c r="C401" s="10">
        <v>121829</v>
      </c>
      <c r="E401" s="9">
        <v>44319</v>
      </c>
      <c r="F401" s="10">
        <v>2053</v>
      </c>
    </row>
    <row r="402" spans="1:6" x14ac:dyDescent="0.25">
      <c r="A402" s="3">
        <v>2021</v>
      </c>
      <c r="B402" s="9">
        <v>44320</v>
      </c>
      <c r="C402" s="10">
        <v>315506</v>
      </c>
      <c r="E402" s="9">
        <v>44320</v>
      </c>
      <c r="F402" s="10">
        <v>5718</v>
      </c>
    </row>
    <row r="403" spans="1:6" x14ac:dyDescent="0.25">
      <c r="A403" s="3">
        <v>2021</v>
      </c>
      <c r="B403" s="9">
        <v>44321</v>
      </c>
      <c r="C403" s="10">
        <v>327169</v>
      </c>
      <c r="E403" s="9">
        <v>44321</v>
      </c>
      <c r="F403" s="10">
        <v>6636</v>
      </c>
    </row>
    <row r="404" spans="1:6" x14ac:dyDescent="0.25">
      <c r="A404" s="3">
        <v>2021</v>
      </c>
      <c r="B404" s="9">
        <v>44322</v>
      </c>
      <c r="C404" s="10">
        <v>324640</v>
      </c>
      <c r="E404" s="9">
        <v>44322</v>
      </c>
      <c r="F404" s="10">
        <v>6290</v>
      </c>
    </row>
    <row r="405" spans="1:6" x14ac:dyDescent="0.25">
      <c r="A405" s="3">
        <v>2021</v>
      </c>
      <c r="B405" s="9">
        <v>44323</v>
      </c>
      <c r="C405" s="10">
        <v>328612</v>
      </c>
      <c r="E405" s="9">
        <v>44323</v>
      </c>
      <c r="F405" s="10">
        <v>7101</v>
      </c>
    </row>
    <row r="406" spans="1:6" x14ac:dyDescent="0.25">
      <c r="A406" s="3">
        <v>2021</v>
      </c>
      <c r="B406" s="9">
        <v>44324</v>
      </c>
      <c r="C406" s="10">
        <v>338436</v>
      </c>
      <c r="E406" s="9">
        <v>44324</v>
      </c>
      <c r="F406" s="10">
        <v>6995</v>
      </c>
    </row>
    <row r="407" spans="1:6" x14ac:dyDescent="0.25">
      <c r="A407" s="3">
        <v>2021</v>
      </c>
      <c r="B407" s="9">
        <v>44325</v>
      </c>
      <c r="C407" s="10">
        <v>226006</v>
      </c>
      <c r="E407" s="9">
        <v>44325</v>
      </c>
      <c r="F407" s="10">
        <v>6631</v>
      </c>
    </row>
    <row r="408" spans="1:6" x14ac:dyDescent="0.25">
      <c r="A408" s="3">
        <v>2021</v>
      </c>
      <c r="B408" s="9">
        <v>44326</v>
      </c>
      <c r="C408" s="10">
        <v>130000</v>
      </c>
      <c r="E408" s="9">
        <v>44326</v>
      </c>
      <c r="F408" s="10">
        <v>1386</v>
      </c>
    </row>
    <row r="409" spans="1:6" x14ac:dyDescent="0.25">
      <c r="A409" s="3">
        <v>2021</v>
      </c>
      <c r="B409" s="9">
        <v>44327</v>
      </c>
      <c r="C409" s="10">
        <v>286428</v>
      </c>
      <c r="E409" s="9">
        <v>44327</v>
      </c>
      <c r="F409" s="10">
        <v>6297</v>
      </c>
    </row>
    <row r="410" spans="1:6" x14ac:dyDescent="0.25">
      <c r="A410" s="3">
        <v>2021</v>
      </c>
      <c r="B410" s="9">
        <v>44328</v>
      </c>
      <c r="C410" s="10">
        <v>306744</v>
      </c>
      <c r="E410" s="9">
        <v>44328</v>
      </c>
      <c r="F410" s="10">
        <v>6321</v>
      </c>
    </row>
    <row r="411" spans="1:6" x14ac:dyDescent="0.25">
      <c r="A411" s="3">
        <v>2021</v>
      </c>
      <c r="B411" s="9">
        <v>44329</v>
      </c>
      <c r="C411" s="10">
        <v>287026</v>
      </c>
      <c r="E411" s="9">
        <v>44329</v>
      </c>
      <c r="F411" s="10">
        <v>5338</v>
      </c>
    </row>
    <row r="412" spans="1:6" x14ac:dyDescent="0.25">
      <c r="A412" s="3">
        <v>2021</v>
      </c>
      <c r="B412" s="9">
        <v>44330</v>
      </c>
      <c r="C412" s="10">
        <v>298186</v>
      </c>
      <c r="E412" s="9">
        <v>44330</v>
      </c>
      <c r="F412" s="10">
        <v>6202</v>
      </c>
    </row>
    <row r="413" spans="1:6" x14ac:dyDescent="0.25">
      <c r="A413" s="3">
        <v>2021</v>
      </c>
      <c r="B413" s="9">
        <v>44331</v>
      </c>
      <c r="C413" s="10">
        <v>294686</v>
      </c>
      <c r="E413" s="9">
        <v>44331</v>
      </c>
      <c r="F413" s="10">
        <v>6568</v>
      </c>
    </row>
    <row r="414" spans="1:6" x14ac:dyDescent="0.25">
      <c r="A414" s="3">
        <v>2021</v>
      </c>
      <c r="B414" s="9">
        <v>44332</v>
      </c>
      <c r="C414" s="10">
        <v>202573</v>
      </c>
      <c r="E414" s="9">
        <v>44332</v>
      </c>
      <c r="F414" s="10">
        <v>5337</v>
      </c>
    </row>
    <row r="415" spans="1:6" x14ac:dyDescent="0.25">
      <c r="A415" s="3">
        <v>2021</v>
      </c>
      <c r="B415" s="9">
        <v>44333</v>
      </c>
      <c r="C415" s="10">
        <v>118924</v>
      </c>
      <c r="E415" s="9">
        <v>44333</v>
      </c>
      <c r="F415" s="10">
        <v>1192</v>
      </c>
    </row>
    <row r="416" spans="1:6" x14ac:dyDescent="0.25">
      <c r="A416" s="3">
        <v>2021</v>
      </c>
      <c r="B416" s="9">
        <v>44334</v>
      </c>
      <c r="C416" s="10">
        <v>262864</v>
      </c>
      <c r="E416" s="9">
        <v>44334</v>
      </c>
      <c r="F416" s="10">
        <v>5885</v>
      </c>
    </row>
    <row r="417" spans="1:6" x14ac:dyDescent="0.25">
      <c r="A417" s="3">
        <v>2021</v>
      </c>
      <c r="B417" s="9">
        <v>44335</v>
      </c>
      <c r="C417" s="10">
        <v>287256</v>
      </c>
      <c r="E417" s="9">
        <v>44335</v>
      </c>
      <c r="F417" s="10">
        <v>5787</v>
      </c>
    </row>
    <row r="418" spans="1:6" x14ac:dyDescent="0.25">
      <c r="A418" s="3">
        <v>2021</v>
      </c>
      <c r="B418" s="9">
        <v>44336</v>
      </c>
      <c r="C418" s="10">
        <v>251037</v>
      </c>
      <c r="E418" s="9">
        <v>44336</v>
      </c>
      <c r="F418" s="10">
        <v>4851</v>
      </c>
    </row>
    <row r="419" spans="1:6" x14ac:dyDescent="0.25">
      <c r="A419" s="3">
        <v>2021</v>
      </c>
      <c r="B419" s="9">
        <v>44337</v>
      </c>
      <c r="C419" s="10">
        <v>269744</v>
      </c>
      <c r="E419" s="9">
        <v>44337</v>
      </c>
      <c r="F419" s="10">
        <v>4108</v>
      </c>
    </row>
    <row r="420" spans="1:6" x14ac:dyDescent="0.25">
      <c r="A420" s="3">
        <v>2021</v>
      </c>
      <c r="B420" s="9">
        <v>44338</v>
      </c>
      <c r="C420" s="10">
        <v>286603</v>
      </c>
      <c r="E420" s="9">
        <v>44338</v>
      </c>
      <c r="F420" s="10">
        <v>4886</v>
      </c>
    </row>
    <row r="421" spans="1:6" x14ac:dyDescent="0.25">
      <c r="A421" s="3">
        <v>2021</v>
      </c>
      <c r="B421" s="9">
        <v>44339</v>
      </c>
      <c r="C421" s="10">
        <v>179391</v>
      </c>
      <c r="E421" s="9">
        <v>44339</v>
      </c>
      <c r="F421" s="10">
        <v>4313</v>
      </c>
    </row>
    <row r="422" spans="1:6" x14ac:dyDescent="0.25">
      <c r="A422" s="3">
        <v>2021</v>
      </c>
      <c r="B422" s="9">
        <v>44340</v>
      </c>
      <c r="C422" s="10">
        <v>107481</v>
      </c>
      <c r="E422" s="9">
        <v>44340</v>
      </c>
      <c r="F422" s="10">
        <v>1567</v>
      </c>
    </row>
    <row r="423" spans="1:6" x14ac:dyDescent="0.25">
      <c r="A423" s="3">
        <v>2021</v>
      </c>
      <c r="B423" s="9">
        <v>44341</v>
      </c>
      <c r="C423" s="10">
        <v>252646</v>
      </c>
      <c r="E423" s="9">
        <v>44341</v>
      </c>
      <c r="F423" s="10">
        <v>5827</v>
      </c>
    </row>
    <row r="424" spans="1:6" x14ac:dyDescent="0.25">
      <c r="A424" s="3">
        <v>2021</v>
      </c>
      <c r="B424" s="9">
        <v>44342</v>
      </c>
      <c r="C424" s="10">
        <v>260962</v>
      </c>
      <c r="E424" s="9">
        <v>44342</v>
      </c>
      <c r="F424" s="10">
        <v>4660</v>
      </c>
    </row>
    <row r="425" spans="1:6" x14ac:dyDescent="0.25">
      <c r="A425" s="3">
        <v>2021</v>
      </c>
      <c r="B425" s="9">
        <v>44343</v>
      </c>
      <c r="C425" s="10">
        <v>243967</v>
      </c>
      <c r="E425" s="9">
        <v>44343</v>
      </c>
      <c r="F425" s="10">
        <v>6689</v>
      </c>
    </row>
    <row r="426" spans="1:6" x14ac:dyDescent="0.25">
      <c r="A426" s="3">
        <v>2021</v>
      </c>
      <c r="B426" s="9">
        <v>44344</v>
      </c>
      <c r="C426" s="10">
        <v>249911</v>
      </c>
      <c r="E426" s="9">
        <v>44344</v>
      </c>
      <c r="F426" s="10">
        <v>4657</v>
      </c>
    </row>
    <row r="427" spans="1:6" x14ac:dyDescent="0.25">
      <c r="A427" s="3">
        <v>2021</v>
      </c>
      <c r="B427" s="9">
        <v>44345</v>
      </c>
      <c r="C427" s="10">
        <v>247330</v>
      </c>
      <c r="E427" s="9">
        <v>44345</v>
      </c>
      <c r="F427" s="10">
        <v>4553</v>
      </c>
    </row>
    <row r="428" spans="1:6" x14ac:dyDescent="0.25">
      <c r="A428" s="3">
        <v>2021</v>
      </c>
      <c r="B428" s="9">
        <v>44346</v>
      </c>
      <c r="C428" s="10">
        <v>164495</v>
      </c>
      <c r="E428" s="9">
        <v>44346</v>
      </c>
      <c r="F428" s="10">
        <v>3918</v>
      </c>
    </row>
    <row r="429" spans="1:6" x14ac:dyDescent="0.25">
      <c r="A429" s="3">
        <v>2021</v>
      </c>
      <c r="B429" s="9">
        <v>44347</v>
      </c>
      <c r="C429" s="10">
        <v>86977</v>
      </c>
      <c r="E429" s="9">
        <v>44347</v>
      </c>
      <c r="F429" s="10">
        <v>843</v>
      </c>
    </row>
    <row r="430" spans="1:6" x14ac:dyDescent="0.25">
      <c r="A430" s="3">
        <v>2021</v>
      </c>
      <c r="B430" s="9">
        <v>44348</v>
      </c>
      <c r="C430" s="10">
        <v>221818</v>
      </c>
      <c r="E430" s="9">
        <v>44348</v>
      </c>
      <c r="F430" s="10">
        <v>5316</v>
      </c>
    </row>
    <row r="431" spans="1:6" x14ac:dyDescent="0.25">
      <c r="A431" s="3">
        <v>2021</v>
      </c>
      <c r="B431" s="9">
        <v>44349</v>
      </c>
      <c r="C431" s="10">
        <v>226272</v>
      </c>
      <c r="E431" s="9">
        <v>44349</v>
      </c>
      <c r="F431" s="10">
        <v>4841</v>
      </c>
    </row>
    <row r="432" spans="1:6" x14ac:dyDescent="0.25">
      <c r="A432" s="3">
        <v>2021</v>
      </c>
      <c r="B432" s="9">
        <v>44350</v>
      </c>
      <c r="C432" s="10">
        <v>97633</v>
      </c>
      <c r="E432" s="9">
        <v>44350</v>
      </c>
      <c r="F432" s="10">
        <v>1556</v>
      </c>
    </row>
    <row r="433" spans="1:6" x14ac:dyDescent="0.25">
      <c r="A433" s="3">
        <v>2021</v>
      </c>
      <c r="B433" s="9">
        <v>44351</v>
      </c>
      <c r="C433" s="10">
        <v>220939</v>
      </c>
      <c r="E433" s="9">
        <v>44351</v>
      </c>
      <c r="F433" s="10">
        <v>4228</v>
      </c>
    </row>
    <row r="434" spans="1:6" x14ac:dyDescent="0.25">
      <c r="A434" s="3">
        <v>2021</v>
      </c>
      <c r="B434" s="9">
        <v>44352</v>
      </c>
      <c r="C434" s="10">
        <v>238632</v>
      </c>
      <c r="E434" s="9">
        <v>44352</v>
      </c>
      <c r="F434" s="10">
        <v>5229</v>
      </c>
    </row>
    <row r="435" spans="1:6" x14ac:dyDescent="0.25">
      <c r="A435" s="3">
        <v>2021</v>
      </c>
      <c r="B435" s="9">
        <v>44353</v>
      </c>
      <c r="C435" s="10">
        <v>149958</v>
      </c>
      <c r="E435" s="9">
        <v>44353</v>
      </c>
      <c r="F435" s="10">
        <v>3766</v>
      </c>
    </row>
    <row r="436" spans="1:6" x14ac:dyDescent="0.25">
      <c r="A436" s="3">
        <v>2021</v>
      </c>
      <c r="B436" s="9">
        <v>44354</v>
      </c>
      <c r="C436" s="10">
        <v>84567</v>
      </c>
      <c r="E436" s="9">
        <v>44354</v>
      </c>
      <c r="F436" s="10">
        <v>1142</v>
      </c>
    </row>
    <row r="437" spans="1:6" x14ac:dyDescent="0.25">
      <c r="A437" s="3">
        <v>2021</v>
      </c>
      <c r="B437" s="9">
        <v>44355</v>
      </c>
      <c r="C437" s="10">
        <v>220917</v>
      </c>
      <c r="E437" s="9">
        <v>44355</v>
      </c>
      <c r="F437" s="10">
        <v>3860</v>
      </c>
    </row>
    <row r="438" spans="1:6" x14ac:dyDescent="0.25">
      <c r="A438" s="3">
        <v>2021</v>
      </c>
      <c r="B438" s="9">
        <v>44356</v>
      </c>
      <c r="C438" s="10">
        <v>218738</v>
      </c>
      <c r="E438" s="9">
        <v>44356</v>
      </c>
      <c r="F438" s="10">
        <v>4598</v>
      </c>
    </row>
    <row r="439" spans="1:6" x14ac:dyDescent="0.25">
      <c r="A439" s="3">
        <v>2021</v>
      </c>
      <c r="B439" s="9">
        <v>44357</v>
      </c>
      <c r="C439" s="10">
        <v>205335</v>
      </c>
      <c r="E439" s="9">
        <v>44357</v>
      </c>
      <c r="F439" s="10">
        <v>4807</v>
      </c>
    </row>
    <row r="440" spans="1:6" x14ac:dyDescent="0.25">
      <c r="A440" s="3">
        <v>2021</v>
      </c>
      <c r="B440" s="9">
        <v>44358</v>
      </c>
      <c r="C440" s="10">
        <v>200395</v>
      </c>
      <c r="E440" s="9">
        <v>44358</v>
      </c>
      <c r="F440" s="10">
        <v>3719</v>
      </c>
    </row>
    <row r="441" spans="1:6" x14ac:dyDescent="0.25">
      <c r="A441" s="3">
        <v>2021</v>
      </c>
      <c r="B441" s="9">
        <v>44359</v>
      </c>
      <c r="C441" s="10">
        <v>212966</v>
      </c>
      <c r="E441" s="9">
        <v>44359</v>
      </c>
      <c r="F441" s="10">
        <v>5066</v>
      </c>
    </row>
    <row r="442" spans="1:6" x14ac:dyDescent="0.25">
      <c r="A442" s="3">
        <v>2021</v>
      </c>
      <c r="B442" s="9">
        <v>44360</v>
      </c>
      <c r="C442" s="10">
        <v>134136</v>
      </c>
      <c r="E442" s="9">
        <v>44360</v>
      </c>
      <c r="F442" s="10">
        <v>3392</v>
      </c>
    </row>
    <row r="443" spans="1:6" x14ac:dyDescent="0.25">
      <c r="A443" s="3">
        <v>2021</v>
      </c>
      <c r="B443" s="9">
        <v>44361</v>
      </c>
      <c r="C443" s="10">
        <v>78928</v>
      </c>
      <c r="E443" s="9">
        <v>44361</v>
      </c>
      <c r="F443" s="10">
        <v>885</v>
      </c>
    </row>
    <row r="444" spans="1:6" x14ac:dyDescent="0.25">
      <c r="A444" s="3">
        <v>2021</v>
      </c>
      <c r="B444" s="9">
        <v>44362</v>
      </c>
      <c r="C444" s="10">
        <v>212708</v>
      </c>
      <c r="E444" s="9">
        <v>44362</v>
      </c>
      <c r="F444" s="10">
        <v>4489</v>
      </c>
    </row>
    <row r="445" spans="1:6" x14ac:dyDescent="0.25">
      <c r="A445" s="3">
        <v>2021</v>
      </c>
      <c r="B445" s="9">
        <v>44363</v>
      </c>
      <c r="C445" s="10">
        <v>203173</v>
      </c>
      <c r="E445" s="9">
        <v>44363</v>
      </c>
      <c r="F445" s="10">
        <v>4290</v>
      </c>
    </row>
    <row r="446" spans="1:6" x14ac:dyDescent="0.25">
      <c r="A446" s="3">
        <v>2021</v>
      </c>
      <c r="B446" s="9">
        <v>44364</v>
      </c>
      <c r="C446" s="10">
        <v>200315</v>
      </c>
      <c r="E446" s="9">
        <v>44364</v>
      </c>
      <c r="F446" s="10">
        <v>3736</v>
      </c>
    </row>
    <row r="447" spans="1:6" x14ac:dyDescent="0.25">
      <c r="A447" s="3">
        <v>2021</v>
      </c>
      <c r="B447" s="9">
        <v>44365</v>
      </c>
      <c r="C447" s="10">
        <v>216026</v>
      </c>
      <c r="E447" s="9">
        <v>44365</v>
      </c>
      <c r="F447" s="10">
        <v>4897</v>
      </c>
    </row>
    <row r="448" spans="1:6" x14ac:dyDescent="0.25">
      <c r="A448" s="3">
        <v>2021</v>
      </c>
      <c r="B448" s="9">
        <v>44366</v>
      </c>
      <c r="C448" s="10">
        <v>249988</v>
      </c>
      <c r="E448" s="9">
        <v>44366</v>
      </c>
      <c r="F448" s="10">
        <v>5880</v>
      </c>
    </row>
    <row r="449" spans="1:7" x14ac:dyDescent="0.25">
      <c r="A449" s="3">
        <v>2021</v>
      </c>
      <c r="B449" s="9">
        <v>44367</v>
      </c>
      <c r="C449" s="10">
        <v>150522</v>
      </c>
      <c r="E449" s="9">
        <v>44367</v>
      </c>
      <c r="F449" s="10">
        <v>4419</v>
      </c>
    </row>
    <row r="450" spans="1:7" x14ac:dyDescent="0.25">
      <c r="A450" s="3">
        <v>2021</v>
      </c>
      <c r="B450" s="9">
        <v>44368</v>
      </c>
      <c r="C450" s="10">
        <v>81752</v>
      </c>
      <c r="E450" s="9">
        <v>44368</v>
      </c>
      <c r="F450" s="10">
        <v>903</v>
      </c>
    </row>
    <row r="451" spans="1:7" x14ac:dyDescent="0.25">
      <c r="A451" s="3">
        <v>2021</v>
      </c>
      <c r="B451" s="9">
        <v>44369</v>
      </c>
      <c r="C451" s="10">
        <v>192882</v>
      </c>
      <c r="E451" s="9">
        <v>44369</v>
      </c>
      <c r="F451" s="10">
        <v>3493</v>
      </c>
    </row>
    <row r="452" spans="1:7" x14ac:dyDescent="0.25">
      <c r="A452" s="3">
        <v>2021</v>
      </c>
      <c r="B452" s="9">
        <v>44370</v>
      </c>
      <c r="C452" s="10">
        <v>198031</v>
      </c>
      <c r="E452" s="9">
        <v>44370</v>
      </c>
      <c r="F452" s="10">
        <v>4490</v>
      </c>
    </row>
    <row r="453" spans="1:7" x14ac:dyDescent="0.25">
      <c r="A453" s="3">
        <v>2021</v>
      </c>
      <c r="B453" s="9">
        <v>44371</v>
      </c>
      <c r="C453" s="10">
        <v>188191</v>
      </c>
      <c r="E453" s="9">
        <v>44371</v>
      </c>
      <c r="F453" s="10">
        <v>4414</v>
      </c>
    </row>
    <row r="454" spans="1:7" x14ac:dyDescent="0.25">
      <c r="A454" s="3">
        <v>2021</v>
      </c>
      <c r="B454" s="9">
        <v>44372</v>
      </c>
      <c r="C454" s="10">
        <v>192541</v>
      </c>
      <c r="E454" s="9">
        <v>44372</v>
      </c>
      <c r="F454" s="10">
        <v>4891</v>
      </c>
    </row>
    <row r="455" spans="1:7" x14ac:dyDescent="0.25">
      <c r="A455" s="3">
        <v>2021</v>
      </c>
      <c r="B455" s="9">
        <v>44373</v>
      </c>
      <c r="C455" s="10">
        <v>224493</v>
      </c>
      <c r="E455" s="9">
        <v>44373</v>
      </c>
      <c r="F455" s="10">
        <v>6579</v>
      </c>
    </row>
    <row r="456" spans="1:7" x14ac:dyDescent="0.25">
      <c r="A456" s="3">
        <v>2021</v>
      </c>
      <c r="B456" s="9">
        <v>44374</v>
      </c>
      <c r="C456" s="10">
        <v>138391</v>
      </c>
      <c r="E456" s="9">
        <v>44374</v>
      </c>
      <c r="F456" s="10">
        <v>4670</v>
      </c>
    </row>
    <row r="457" spans="1:7" x14ac:dyDescent="0.25">
      <c r="A457" s="3">
        <v>2021</v>
      </c>
      <c r="B457" s="9">
        <v>44375</v>
      </c>
      <c r="C457" s="10">
        <v>75053</v>
      </c>
      <c r="E457" s="9">
        <v>44375</v>
      </c>
      <c r="F457" s="10">
        <v>1065</v>
      </c>
    </row>
    <row r="458" spans="1:7" x14ac:dyDescent="0.25">
      <c r="A458" s="3">
        <v>2021</v>
      </c>
      <c r="B458" s="9">
        <v>44376</v>
      </c>
      <c r="C458" s="10">
        <v>190635</v>
      </c>
      <c r="E458" s="9">
        <v>44376</v>
      </c>
      <c r="F458" s="10">
        <v>3861</v>
      </c>
    </row>
    <row r="459" spans="1:7" x14ac:dyDescent="0.25">
      <c r="A459" s="3">
        <v>2021</v>
      </c>
      <c r="B459" s="9">
        <v>44377</v>
      </c>
      <c r="C459" s="10">
        <v>185016</v>
      </c>
      <c r="D459" s="11"/>
      <c r="E459" s="9">
        <v>44377</v>
      </c>
      <c r="F459" s="10">
        <v>5044</v>
      </c>
      <c r="G459" s="11"/>
    </row>
    <row r="460" spans="1:7" x14ac:dyDescent="0.25">
      <c r="A460" s="3">
        <v>2021</v>
      </c>
      <c r="B460" s="9">
        <v>44378</v>
      </c>
      <c r="C460" s="10">
        <v>188474</v>
      </c>
      <c r="E460" s="9">
        <v>44378</v>
      </c>
      <c r="F460" s="10">
        <v>4608</v>
      </c>
    </row>
    <row r="461" spans="1:7" x14ac:dyDescent="0.25">
      <c r="A461" s="3">
        <v>2021</v>
      </c>
      <c r="B461" s="9">
        <v>44379</v>
      </c>
      <c r="C461" s="10">
        <v>199238</v>
      </c>
      <c r="E461" s="9">
        <v>44379</v>
      </c>
      <c r="F461" s="10">
        <v>4850</v>
      </c>
    </row>
    <row r="462" spans="1:7" x14ac:dyDescent="0.25">
      <c r="A462" s="3">
        <v>2021</v>
      </c>
      <c r="B462" s="9">
        <v>44380</v>
      </c>
      <c r="C462" s="10">
        <v>228127</v>
      </c>
      <c r="E462" s="9">
        <v>44380</v>
      </c>
      <c r="F462" s="10">
        <v>6361</v>
      </c>
    </row>
    <row r="463" spans="1:7" x14ac:dyDescent="0.25">
      <c r="A463" s="3">
        <v>2021</v>
      </c>
      <c r="B463" s="9">
        <v>44381</v>
      </c>
      <c r="C463" s="10">
        <v>141640</v>
      </c>
      <c r="E463" s="9">
        <v>44381</v>
      </c>
      <c r="F463" s="10">
        <v>5123</v>
      </c>
    </row>
    <row r="464" spans="1:7" x14ac:dyDescent="0.25">
      <c r="A464" s="3">
        <v>2021</v>
      </c>
      <c r="B464" s="9">
        <v>44382</v>
      </c>
      <c r="C464" s="10">
        <v>74649</v>
      </c>
      <c r="E464" s="9">
        <v>44382</v>
      </c>
      <c r="F464" s="10">
        <v>1480</v>
      </c>
    </row>
    <row r="465" spans="1:6" x14ac:dyDescent="0.25">
      <c r="A465" s="3">
        <v>2021</v>
      </c>
      <c r="B465" s="9">
        <v>44383</v>
      </c>
      <c r="C465" s="10">
        <v>192424</v>
      </c>
      <c r="E465" s="9">
        <v>44383</v>
      </c>
      <c r="F465" s="10">
        <v>4085</v>
      </c>
    </row>
    <row r="466" spans="1:6" x14ac:dyDescent="0.25">
      <c r="A466" s="3">
        <v>2021</v>
      </c>
      <c r="B466" s="9">
        <v>44384</v>
      </c>
      <c r="C466" s="10">
        <v>177977</v>
      </c>
      <c r="E466" s="9">
        <v>44384</v>
      </c>
      <c r="F466" s="10">
        <v>3954</v>
      </c>
    </row>
    <row r="467" spans="1:6" x14ac:dyDescent="0.25">
      <c r="A467" s="3">
        <v>2021</v>
      </c>
      <c r="B467" s="9">
        <v>44385</v>
      </c>
      <c r="C467" s="10">
        <v>174852</v>
      </c>
      <c r="E467" s="9">
        <v>44385</v>
      </c>
      <c r="F467" s="10">
        <v>3695</v>
      </c>
    </row>
    <row r="468" spans="1:6" x14ac:dyDescent="0.25">
      <c r="A468" s="3">
        <v>2021</v>
      </c>
      <c r="B468" s="9">
        <v>44386</v>
      </c>
      <c r="C468" s="10">
        <v>196922</v>
      </c>
      <c r="E468" s="9">
        <v>44386</v>
      </c>
      <c r="F468" s="10">
        <v>3969</v>
      </c>
    </row>
    <row r="469" spans="1:6" x14ac:dyDescent="0.25">
      <c r="A469" s="3">
        <v>2021</v>
      </c>
      <c r="B469" s="9">
        <v>44387</v>
      </c>
      <c r="C469" s="10">
        <v>208419</v>
      </c>
      <c r="E469" s="9">
        <v>44387</v>
      </c>
      <c r="F469" s="10">
        <v>5580</v>
      </c>
    </row>
    <row r="470" spans="1:6" x14ac:dyDescent="0.25">
      <c r="A470" s="3">
        <v>2021</v>
      </c>
      <c r="B470" s="9">
        <v>44388</v>
      </c>
      <c r="C470" s="10">
        <v>143332</v>
      </c>
      <c r="E470" s="9">
        <v>44388</v>
      </c>
      <c r="F470" s="10">
        <v>4581</v>
      </c>
    </row>
    <row r="471" spans="1:6" x14ac:dyDescent="0.25">
      <c r="A471" s="3">
        <v>2021</v>
      </c>
      <c r="B471" s="9">
        <v>44389</v>
      </c>
      <c r="C471" s="10">
        <v>73571</v>
      </c>
      <c r="E471" s="9">
        <v>44389</v>
      </c>
      <c r="F471" s="10">
        <v>801</v>
      </c>
    </row>
    <row r="472" spans="1:6" x14ac:dyDescent="0.25">
      <c r="A472" s="3">
        <v>2021</v>
      </c>
      <c r="B472" s="9">
        <v>44390</v>
      </c>
      <c r="C472" s="10">
        <v>192543</v>
      </c>
      <c r="E472" s="9">
        <v>44390</v>
      </c>
      <c r="F472" s="10">
        <v>4379</v>
      </c>
    </row>
    <row r="473" spans="1:6" x14ac:dyDescent="0.25">
      <c r="A473" s="3">
        <v>2021</v>
      </c>
      <c r="B473" s="9">
        <v>44391</v>
      </c>
      <c r="C473" s="10">
        <v>210599</v>
      </c>
      <c r="E473" s="9">
        <v>44391</v>
      </c>
      <c r="F473" s="10">
        <v>5474</v>
      </c>
    </row>
    <row r="474" spans="1:6" x14ac:dyDescent="0.25">
      <c r="A474" s="3">
        <v>2021</v>
      </c>
      <c r="B474" s="9">
        <v>44392</v>
      </c>
      <c r="C474" s="10">
        <v>190922</v>
      </c>
      <c r="E474" s="9">
        <v>44392</v>
      </c>
      <c r="F474" s="10">
        <v>4398</v>
      </c>
    </row>
    <row r="475" spans="1:6" x14ac:dyDescent="0.25">
      <c r="A475" s="3">
        <v>2021</v>
      </c>
      <c r="B475" s="9">
        <v>44393</v>
      </c>
      <c r="C475" s="10">
        <v>205602</v>
      </c>
      <c r="E475" s="9">
        <v>44393</v>
      </c>
      <c r="F475" s="10">
        <v>4924</v>
      </c>
    </row>
    <row r="476" spans="1:6" x14ac:dyDescent="0.25">
      <c r="A476" s="3">
        <v>2021</v>
      </c>
      <c r="B476" s="9">
        <v>44394</v>
      </c>
      <c r="C476" s="10">
        <v>244797</v>
      </c>
      <c r="E476" s="9">
        <v>44394</v>
      </c>
      <c r="F476" s="10">
        <v>6135</v>
      </c>
    </row>
    <row r="477" spans="1:6" x14ac:dyDescent="0.25">
      <c r="A477" s="3">
        <v>2021</v>
      </c>
      <c r="B477" s="9">
        <v>44395</v>
      </c>
      <c r="C477" s="10">
        <v>165269</v>
      </c>
      <c r="E477" s="9">
        <v>44395</v>
      </c>
      <c r="F477" s="10">
        <v>5213</v>
      </c>
    </row>
    <row r="478" spans="1:6" x14ac:dyDescent="0.25">
      <c r="A478" s="3">
        <v>2021</v>
      </c>
      <c r="B478" s="9">
        <v>44396</v>
      </c>
      <c r="C478" s="10">
        <v>89089</v>
      </c>
      <c r="E478" s="9">
        <v>44396</v>
      </c>
      <c r="F478" s="10">
        <v>1113</v>
      </c>
    </row>
    <row r="479" spans="1:6" x14ac:dyDescent="0.25">
      <c r="A479" s="3">
        <v>2021</v>
      </c>
      <c r="B479" s="9">
        <v>44397</v>
      </c>
      <c r="C479" s="10">
        <v>218705</v>
      </c>
      <c r="E479" s="9">
        <v>44397</v>
      </c>
      <c r="F479" s="10">
        <v>4615</v>
      </c>
    </row>
    <row r="480" spans="1:6" x14ac:dyDescent="0.25">
      <c r="A480" s="3">
        <v>2021</v>
      </c>
      <c r="B480" s="9">
        <v>44398</v>
      </c>
      <c r="C480" s="10">
        <v>235097</v>
      </c>
      <c r="E480" s="9">
        <v>44398</v>
      </c>
      <c r="F480" s="10">
        <v>5048</v>
      </c>
    </row>
    <row r="481" spans="1:6" x14ac:dyDescent="0.25">
      <c r="A481" s="3">
        <v>2021</v>
      </c>
      <c r="B481" s="9">
        <v>44399</v>
      </c>
      <c r="C481" s="10">
        <v>219778</v>
      </c>
      <c r="E481" s="9">
        <v>44399</v>
      </c>
      <c r="F481" s="10">
        <v>5027</v>
      </c>
    </row>
    <row r="482" spans="1:6" x14ac:dyDescent="0.25">
      <c r="A482" s="3">
        <v>2021</v>
      </c>
      <c r="B482" s="9">
        <v>44400</v>
      </c>
      <c r="C482" s="10">
        <v>237635</v>
      </c>
      <c r="E482" s="9">
        <v>44400</v>
      </c>
      <c r="F482" s="10">
        <v>5298</v>
      </c>
    </row>
    <row r="483" spans="1:6" x14ac:dyDescent="0.25">
      <c r="A483" s="3">
        <v>2021</v>
      </c>
      <c r="B483" s="9">
        <v>44401</v>
      </c>
      <c r="C483" s="10">
        <v>258929</v>
      </c>
      <c r="E483" s="9">
        <v>44401</v>
      </c>
      <c r="F483" s="10">
        <v>6600</v>
      </c>
    </row>
    <row r="484" spans="1:6" x14ac:dyDescent="0.25">
      <c r="A484" s="3">
        <v>2021</v>
      </c>
      <c r="B484" s="9">
        <v>44402</v>
      </c>
      <c r="C484" s="10">
        <v>176653</v>
      </c>
      <c r="E484" s="9">
        <v>44402</v>
      </c>
      <c r="F484" s="10">
        <v>6159</v>
      </c>
    </row>
    <row r="485" spans="1:6" x14ac:dyDescent="0.25">
      <c r="A485" s="3">
        <v>2021</v>
      </c>
      <c r="B485" s="9">
        <v>44403</v>
      </c>
      <c r="C485" s="10">
        <v>88247</v>
      </c>
      <c r="E485" s="9">
        <v>44403</v>
      </c>
      <c r="F485" s="10">
        <v>1251</v>
      </c>
    </row>
    <row r="486" spans="1:6" x14ac:dyDescent="0.25">
      <c r="A486" s="3">
        <v>2021</v>
      </c>
      <c r="B486" s="9">
        <v>44404</v>
      </c>
      <c r="C486" s="10">
        <v>241890</v>
      </c>
      <c r="E486" s="9">
        <v>44404</v>
      </c>
      <c r="F486" s="10">
        <v>4377</v>
      </c>
    </row>
    <row r="487" spans="1:6" x14ac:dyDescent="0.25">
      <c r="A487" s="3">
        <v>2021</v>
      </c>
      <c r="B487" s="9">
        <v>44405</v>
      </c>
      <c r="C487" s="10">
        <v>248472</v>
      </c>
      <c r="E487" s="9">
        <v>44405</v>
      </c>
      <c r="F487" s="10">
        <v>6207</v>
      </c>
    </row>
    <row r="488" spans="1:6" x14ac:dyDescent="0.25">
      <c r="A488" s="3">
        <v>2021</v>
      </c>
      <c r="B488" s="9">
        <v>44406</v>
      </c>
      <c r="C488" s="10">
        <v>224790</v>
      </c>
      <c r="E488" s="9">
        <v>44406</v>
      </c>
      <c r="F488" s="10">
        <v>4863</v>
      </c>
    </row>
    <row r="489" spans="1:6" x14ac:dyDescent="0.25">
      <c r="A489" s="3">
        <v>2021</v>
      </c>
      <c r="B489" s="9">
        <v>44407</v>
      </c>
      <c r="C489" s="10">
        <v>247486</v>
      </c>
      <c r="E489" s="9">
        <v>44407</v>
      </c>
      <c r="F489" s="10">
        <v>5487</v>
      </c>
    </row>
    <row r="490" spans="1:6" x14ac:dyDescent="0.25">
      <c r="A490" s="3">
        <v>2021</v>
      </c>
      <c r="B490" s="9">
        <v>44408</v>
      </c>
      <c r="C490" s="10">
        <v>264860</v>
      </c>
      <c r="D490" s="11"/>
      <c r="E490" s="9">
        <v>44408</v>
      </c>
      <c r="F490" s="10">
        <v>6173</v>
      </c>
    </row>
    <row r="491" spans="1:6" x14ac:dyDescent="0.25">
      <c r="A491" s="3">
        <v>2021</v>
      </c>
      <c r="B491" s="9">
        <v>44409</v>
      </c>
      <c r="C491" s="10">
        <v>167761</v>
      </c>
      <c r="E491" s="9">
        <v>44409</v>
      </c>
      <c r="F491" s="10">
        <v>6555</v>
      </c>
    </row>
    <row r="492" spans="1:6" x14ac:dyDescent="0.25">
      <c r="A492" s="3">
        <v>2021</v>
      </c>
      <c r="B492" s="9">
        <v>44410</v>
      </c>
      <c r="C492" s="10">
        <v>83223</v>
      </c>
      <c r="E492" s="9">
        <v>44410</v>
      </c>
      <c r="F492" s="10">
        <v>1073</v>
      </c>
    </row>
    <row r="493" spans="1:6" x14ac:dyDescent="0.25">
      <c r="A493" s="3">
        <v>2021</v>
      </c>
      <c r="B493" s="9">
        <v>44411</v>
      </c>
      <c r="C493" s="10">
        <v>209719</v>
      </c>
      <c r="E493" s="9">
        <v>44411</v>
      </c>
      <c r="F493" s="10">
        <v>4818</v>
      </c>
    </row>
    <row r="494" spans="1:6" x14ac:dyDescent="0.25">
      <c r="A494" s="3">
        <v>2021</v>
      </c>
      <c r="B494" s="9">
        <v>44412</v>
      </c>
      <c r="C494" s="10">
        <v>215748</v>
      </c>
      <c r="E494" s="9">
        <v>44412</v>
      </c>
      <c r="F494" s="10">
        <v>5174</v>
      </c>
    </row>
    <row r="495" spans="1:6" x14ac:dyDescent="0.25">
      <c r="A495" s="3">
        <v>2021</v>
      </c>
      <c r="B495" s="9">
        <v>44413</v>
      </c>
      <c r="C495" s="10">
        <v>212227</v>
      </c>
      <c r="E495" s="9">
        <v>44413</v>
      </c>
      <c r="F495" s="10">
        <v>6362</v>
      </c>
    </row>
    <row r="496" spans="1:6" x14ac:dyDescent="0.25">
      <c r="A496" s="3">
        <v>2021</v>
      </c>
      <c r="B496" s="9">
        <v>44414</v>
      </c>
      <c r="C496" s="10">
        <v>244657</v>
      </c>
      <c r="E496" s="9">
        <v>44414</v>
      </c>
      <c r="F496" s="10">
        <v>5943</v>
      </c>
    </row>
    <row r="497" spans="1:6" x14ac:dyDescent="0.25">
      <c r="A497" s="3">
        <v>2021</v>
      </c>
      <c r="B497" s="9">
        <v>44415</v>
      </c>
      <c r="C497" s="10">
        <v>293863</v>
      </c>
      <c r="E497" s="9">
        <v>44415</v>
      </c>
      <c r="F497" s="10">
        <v>8503</v>
      </c>
    </row>
    <row r="498" spans="1:6" x14ac:dyDescent="0.25">
      <c r="A498" s="3">
        <v>2021</v>
      </c>
      <c r="B498" s="9">
        <v>44416</v>
      </c>
      <c r="C498" s="10">
        <v>203511</v>
      </c>
      <c r="E498" s="9">
        <v>44416</v>
      </c>
      <c r="F498" s="10">
        <v>8573</v>
      </c>
    </row>
    <row r="499" spans="1:6" x14ac:dyDescent="0.25">
      <c r="A499" s="3">
        <v>2021</v>
      </c>
      <c r="B499" s="9">
        <v>44417</v>
      </c>
      <c r="C499" s="10">
        <v>102864</v>
      </c>
      <c r="E499" s="9">
        <v>44417</v>
      </c>
      <c r="F499" s="10">
        <v>2138</v>
      </c>
    </row>
    <row r="500" spans="1:6" x14ac:dyDescent="0.25">
      <c r="A500" s="3">
        <v>2021</v>
      </c>
      <c r="B500" s="9">
        <v>44418</v>
      </c>
      <c r="C500" s="10">
        <v>241766</v>
      </c>
      <c r="E500" s="9">
        <v>44418</v>
      </c>
      <c r="F500" s="10">
        <v>6154</v>
      </c>
    </row>
    <row r="501" spans="1:6" x14ac:dyDescent="0.25">
      <c r="A501" s="3">
        <v>2021</v>
      </c>
      <c r="B501" s="9">
        <v>44419</v>
      </c>
      <c r="C501" s="10">
        <v>230039</v>
      </c>
      <c r="E501" s="9">
        <v>44419</v>
      </c>
      <c r="F501" s="10">
        <v>6193</v>
      </c>
    </row>
    <row r="502" spans="1:6" x14ac:dyDescent="0.25">
      <c r="A502" s="3">
        <v>2021</v>
      </c>
      <c r="B502" s="9">
        <v>44420</v>
      </c>
      <c r="C502" s="10">
        <v>216969</v>
      </c>
      <c r="E502" s="9">
        <v>44420</v>
      </c>
      <c r="F502" s="10">
        <v>5961</v>
      </c>
    </row>
    <row r="503" spans="1:6" x14ac:dyDescent="0.25">
      <c r="A503" s="3">
        <v>2021</v>
      </c>
      <c r="B503" s="9">
        <v>44421</v>
      </c>
      <c r="C503" s="10">
        <v>225486</v>
      </c>
      <c r="E503" s="9">
        <v>44421</v>
      </c>
      <c r="F503" s="10">
        <v>5721</v>
      </c>
    </row>
    <row r="504" spans="1:6" x14ac:dyDescent="0.25">
      <c r="A504" s="3">
        <v>2021</v>
      </c>
      <c r="B504" s="9">
        <v>44422</v>
      </c>
      <c r="C504" s="10">
        <v>254006</v>
      </c>
      <c r="E504" s="9">
        <v>44422</v>
      </c>
      <c r="F504" s="10">
        <v>8262</v>
      </c>
    </row>
    <row r="505" spans="1:6" x14ac:dyDescent="0.25">
      <c r="A505" s="3">
        <v>2021</v>
      </c>
      <c r="B505" s="9">
        <v>44423</v>
      </c>
      <c r="C505" s="10">
        <v>160870</v>
      </c>
      <c r="E505" s="9">
        <v>44423</v>
      </c>
      <c r="F505" s="10">
        <v>7414</v>
      </c>
    </row>
    <row r="506" spans="1:6" x14ac:dyDescent="0.25">
      <c r="A506" s="3">
        <v>2021</v>
      </c>
      <c r="B506" s="9">
        <v>44424</v>
      </c>
      <c r="C506" s="10">
        <v>74021</v>
      </c>
      <c r="E506" s="9">
        <v>44424</v>
      </c>
      <c r="F506" s="10">
        <v>1514</v>
      </c>
    </row>
    <row r="507" spans="1:6" x14ac:dyDescent="0.25">
      <c r="A507" s="3">
        <v>2021</v>
      </c>
      <c r="B507" s="9">
        <v>44425</v>
      </c>
      <c r="C507" s="10">
        <v>238073</v>
      </c>
      <c r="E507" s="9">
        <v>44425</v>
      </c>
      <c r="F507" s="10">
        <v>6034</v>
      </c>
    </row>
    <row r="508" spans="1:6" x14ac:dyDescent="0.25">
      <c r="A508" s="3">
        <v>2021</v>
      </c>
      <c r="B508" s="9">
        <v>44426</v>
      </c>
      <c r="C508" s="10">
        <v>226423</v>
      </c>
      <c r="E508" s="9">
        <v>44426</v>
      </c>
      <c r="F508" s="10">
        <v>6265</v>
      </c>
    </row>
    <row r="509" spans="1:6" x14ac:dyDescent="0.25">
      <c r="A509" s="3">
        <v>2021</v>
      </c>
      <c r="B509" s="9">
        <v>44427</v>
      </c>
      <c r="C509" s="10">
        <v>206531</v>
      </c>
      <c r="E509" s="9">
        <v>44427</v>
      </c>
      <c r="F509" s="10">
        <v>6418</v>
      </c>
    </row>
    <row r="510" spans="1:6" x14ac:dyDescent="0.25">
      <c r="A510" s="3">
        <v>2021</v>
      </c>
      <c r="B510" s="9">
        <v>44428</v>
      </c>
      <c r="C510" s="10">
        <v>220656</v>
      </c>
      <c r="E510" s="9">
        <v>44428</v>
      </c>
      <c r="F510" s="10">
        <v>6671</v>
      </c>
    </row>
    <row r="511" spans="1:6" x14ac:dyDescent="0.25">
      <c r="A511" s="3">
        <v>2021</v>
      </c>
      <c r="B511" s="9">
        <v>44429</v>
      </c>
      <c r="C511" s="10">
        <v>255218</v>
      </c>
      <c r="E511" s="9">
        <v>44429</v>
      </c>
      <c r="F511" s="10">
        <v>8351</v>
      </c>
    </row>
    <row r="512" spans="1:6" x14ac:dyDescent="0.25">
      <c r="A512" s="3">
        <v>2021</v>
      </c>
      <c r="B512" s="9">
        <v>44430</v>
      </c>
      <c r="C512" s="10">
        <v>175539</v>
      </c>
      <c r="E512" s="9">
        <v>44430</v>
      </c>
      <c r="F512" s="10">
        <v>8582</v>
      </c>
    </row>
    <row r="513" spans="1:6" x14ac:dyDescent="0.25">
      <c r="A513" s="3">
        <v>2021</v>
      </c>
      <c r="B513" s="9">
        <v>44431</v>
      </c>
      <c r="C513" s="10">
        <v>101341</v>
      </c>
      <c r="E513" s="9">
        <v>44431</v>
      </c>
      <c r="F513" s="10">
        <v>1828</v>
      </c>
    </row>
    <row r="514" spans="1:6" x14ac:dyDescent="0.25">
      <c r="A514" s="3">
        <v>2021</v>
      </c>
      <c r="B514" s="9">
        <v>44432</v>
      </c>
      <c r="C514" s="10">
        <v>266246</v>
      </c>
      <c r="E514" s="9">
        <v>44432</v>
      </c>
      <c r="F514" s="10">
        <v>7495</v>
      </c>
    </row>
    <row r="515" spans="1:6" x14ac:dyDescent="0.25">
      <c r="A515" s="3">
        <v>2021</v>
      </c>
      <c r="B515" s="9">
        <v>44433</v>
      </c>
      <c r="C515" s="10">
        <v>244420</v>
      </c>
      <c r="E515" s="9">
        <v>44433</v>
      </c>
      <c r="F515" s="10">
        <v>6468</v>
      </c>
    </row>
    <row r="516" spans="1:6" x14ac:dyDescent="0.25">
      <c r="A516" s="3">
        <v>2021</v>
      </c>
      <c r="B516" s="9">
        <v>44434</v>
      </c>
      <c r="C516" s="10">
        <v>220872</v>
      </c>
      <c r="E516" s="9">
        <v>44434</v>
      </c>
      <c r="F516" s="10">
        <v>6319</v>
      </c>
    </row>
    <row r="517" spans="1:6" x14ac:dyDescent="0.25">
      <c r="A517" s="3">
        <v>2021</v>
      </c>
      <c r="B517" s="9">
        <v>44435</v>
      </c>
      <c r="C517" s="10">
        <v>265480</v>
      </c>
      <c r="E517" s="9">
        <v>44435</v>
      </c>
      <c r="F517" s="10">
        <v>5975</v>
      </c>
    </row>
    <row r="518" spans="1:6" x14ac:dyDescent="0.25">
      <c r="A518" s="3">
        <v>2021</v>
      </c>
      <c r="B518" s="9">
        <v>44436</v>
      </c>
      <c r="C518" s="10">
        <v>293464</v>
      </c>
      <c r="E518" s="9">
        <v>44436</v>
      </c>
      <c r="F518" s="10">
        <v>9280</v>
      </c>
    </row>
    <row r="519" spans="1:6" x14ac:dyDescent="0.25">
      <c r="A519" s="3">
        <v>2021</v>
      </c>
      <c r="B519" s="9">
        <v>44437</v>
      </c>
      <c r="C519" s="10">
        <v>223086</v>
      </c>
      <c r="E519" s="9">
        <v>44437</v>
      </c>
      <c r="F519" s="10">
        <v>9174</v>
      </c>
    </row>
    <row r="520" spans="1:6" x14ac:dyDescent="0.25">
      <c r="A520" s="3">
        <v>2021</v>
      </c>
      <c r="B520" s="9">
        <v>44438</v>
      </c>
      <c r="C520" s="10">
        <v>109803</v>
      </c>
      <c r="E520" s="9">
        <v>44438</v>
      </c>
      <c r="F520" s="10">
        <v>1714</v>
      </c>
    </row>
    <row r="521" spans="1:6" x14ac:dyDescent="0.25">
      <c r="A521" s="3">
        <v>2021</v>
      </c>
      <c r="B521" s="9">
        <v>44439</v>
      </c>
      <c r="C521" s="10">
        <v>307643</v>
      </c>
      <c r="E521" s="9">
        <v>44439</v>
      </c>
      <c r="F521" s="10">
        <v>6935</v>
      </c>
    </row>
    <row r="522" spans="1:6" x14ac:dyDescent="0.25">
      <c r="A522" s="3">
        <v>2021</v>
      </c>
      <c r="B522" s="9">
        <v>44440</v>
      </c>
      <c r="C522" s="10">
        <v>303717</v>
      </c>
      <c r="E522" s="9">
        <v>44440</v>
      </c>
      <c r="F522" s="10">
        <v>7644</v>
      </c>
    </row>
    <row r="523" spans="1:6" x14ac:dyDescent="0.25">
      <c r="A523" s="3">
        <v>2021</v>
      </c>
      <c r="B523" s="9">
        <v>44441</v>
      </c>
      <c r="C523" s="10">
        <v>293067</v>
      </c>
      <c r="E523" s="9">
        <v>44441</v>
      </c>
      <c r="F523" s="10">
        <v>10999</v>
      </c>
    </row>
    <row r="524" spans="1:6" x14ac:dyDescent="0.25">
      <c r="A524" s="3">
        <v>2021</v>
      </c>
      <c r="B524" s="9">
        <v>44442</v>
      </c>
      <c r="C524" s="10">
        <v>296394</v>
      </c>
      <c r="E524" s="9">
        <v>44442</v>
      </c>
      <c r="F524" s="10">
        <v>7002</v>
      </c>
    </row>
    <row r="525" spans="1:6" x14ac:dyDescent="0.25">
      <c r="A525" s="3">
        <v>2021</v>
      </c>
      <c r="B525" s="9">
        <v>44443</v>
      </c>
      <c r="C525" s="10">
        <v>331350</v>
      </c>
      <c r="E525" s="9">
        <v>44443</v>
      </c>
      <c r="F525" s="10">
        <v>9613</v>
      </c>
    </row>
    <row r="526" spans="1:6" x14ac:dyDescent="0.25">
      <c r="A526" s="3">
        <v>2021</v>
      </c>
      <c r="B526" s="9">
        <v>44444</v>
      </c>
      <c r="C526" s="10">
        <v>259756</v>
      </c>
      <c r="E526" s="9">
        <v>44444</v>
      </c>
      <c r="F526" s="10">
        <v>10291</v>
      </c>
    </row>
    <row r="527" spans="1:6" x14ac:dyDescent="0.25">
      <c r="A527" s="3">
        <v>2021</v>
      </c>
      <c r="B527" s="9">
        <v>44445</v>
      </c>
      <c r="C527" s="10">
        <v>134393</v>
      </c>
      <c r="E527" s="9">
        <v>44445</v>
      </c>
      <c r="F527" s="10">
        <v>1800</v>
      </c>
    </row>
    <row r="528" spans="1:6" x14ac:dyDescent="0.25">
      <c r="A528" s="3">
        <v>2021</v>
      </c>
      <c r="B528" s="9">
        <v>44446</v>
      </c>
      <c r="C528" s="10">
        <v>318865</v>
      </c>
      <c r="E528" s="9">
        <v>44446</v>
      </c>
      <c r="F528" s="10">
        <v>6835</v>
      </c>
    </row>
    <row r="529" spans="1:6" x14ac:dyDescent="0.25">
      <c r="A529" s="3">
        <v>2021</v>
      </c>
      <c r="B529" s="9">
        <v>44447</v>
      </c>
      <c r="C529" s="10">
        <v>301980</v>
      </c>
      <c r="E529" s="9">
        <v>44447</v>
      </c>
      <c r="F529" s="10">
        <v>6347</v>
      </c>
    </row>
    <row r="530" spans="1:6" x14ac:dyDescent="0.25">
      <c r="A530" s="3">
        <v>2021</v>
      </c>
      <c r="B530" s="9">
        <v>44448</v>
      </c>
      <c r="C530" s="10">
        <v>291468</v>
      </c>
      <c r="E530" s="9">
        <v>44448</v>
      </c>
      <c r="F530" s="10">
        <v>7317</v>
      </c>
    </row>
    <row r="531" spans="1:6" x14ac:dyDescent="0.25">
      <c r="A531" s="3">
        <v>2021</v>
      </c>
      <c r="B531" s="9">
        <v>44449</v>
      </c>
      <c r="C531" s="10">
        <v>286028</v>
      </c>
      <c r="E531" s="9">
        <v>44449</v>
      </c>
      <c r="F531" s="10">
        <v>6703</v>
      </c>
    </row>
    <row r="532" spans="1:6" x14ac:dyDescent="0.25">
      <c r="A532" s="3">
        <v>2021</v>
      </c>
      <c r="B532" s="9">
        <v>44450</v>
      </c>
      <c r="C532" s="10">
        <v>333741</v>
      </c>
      <c r="E532" s="9">
        <v>44450</v>
      </c>
      <c r="F532" s="10">
        <v>8722</v>
      </c>
    </row>
    <row r="533" spans="1:6" x14ac:dyDescent="0.25">
      <c r="A533" s="3">
        <v>2021</v>
      </c>
      <c r="B533" s="9">
        <v>44451</v>
      </c>
      <c r="C533" s="10">
        <v>267358</v>
      </c>
      <c r="E533" s="9">
        <v>44451</v>
      </c>
      <c r="F533" s="10">
        <v>9126</v>
      </c>
    </row>
    <row r="534" spans="1:6" x14ac:dyDescent="0.25">
      <c r="A534" s="3">
        <v>2021</v>
      </c>
      <c r="B534" s="9">
        <v>44452</v>
      </c>
      <c r="C534" s="10">
        <v>120045</v>
      </c>
      <c r="E534" s="9">
        <v>44452</v>
      </c>
      <c r="F534" s="10">
        <v>2683</v>
      </c>
    </row>
    <row r="535" spans="1:6" x14ac:dyDescent="0.25">
      <c r="A535" s="3">
        <v>2021</v>
      </c>
      <c r="B535" s="9">
        <v>44453</v>
      </c>
      <c r="C535" s="10">
        <v>318593</v>
      </c>
      <c r="E535" s="9">
        <v>44453</v>
      </c>
      <c r="F535" s="10">
        <v>7608</v>
      </c>
    </row>
    <row r="536" spans="1:6" x14ac:dyDescent="0.25">
      <c r="A536" s="3">
        <v>2021</v>
      </c>
      <c r="B536" s="9">
        <v>44454</v>
      </c>
      <c r="C536" s="10">
        <v>317666</v>
      </c>
      <c r="E536" s="9">
        <v>44454</v>
      </c>
      <c r="F536" s="10">
        <v>6387</v>
      </c>
    </row>
    <row r="537" spans="1:6" x14ac:dyDescent="0.25">
      <c r="A537" s="3">
        <v>2021</v>
      </c>
      <c r="B537" s="9">
        <v>44455</v>
      </c>
      <c r="C537" s="10">
        <v>306267</v>
      </c>
      <c r="E537" s="9">
        <v>44455</v>
      </c>
      <c r="F537" s="10">
        <v>6095</v>
      </c>
    </row>
    <row r="538" spans="1:6" x14ac:dyDescent="0.25">
      <c r="A538" s="3">
        <v>2021</v>
      </c>
      <c r="B538" s="9">
        <v>44456</v>
      </c>
      <c r="C538" s="10">
        <v>284579</v>
      </c>
      <c r="E538" s="9">
        <v>44456</v>
      </c>
      <c r="F538" s="10">
        <v>6239</v>
      </c>
    </row>
    <row r="539" spans="1:6" x14ac:dyDescent="0.25">
      <c r="A539" s="3">
        <v>2021</v>
      </c>
      <c r="B539" s="9">
        <v>44457</v>
      </c>
      <c r="C539" s="10">
        <v>355933</v>
      </c>
      <c r="E539" s="9">
        <v>44457</v>
      </c>
      <c r="F539" s="10">
        <v>7829</v>
      </c>
    </row>
    <row r="540" spans="1:6" x14ac:dyDescent="0.25">
      <c r="A540" s="3">
        <v>2021</v>
      </c>
      <c r="B540" s="9">
        <v>44458</v>
      </c>
      <c r="C540" s="10">
        <v>263571</v>
      </c>
      <c r="E540" s="9">
        <v>44458</v>
      </c>
      <c r="F540" s="10">
        <v>8590</v>
      </c>
    </row>
    <row r="541" spans="1:6" x14ac:dyDescent="0.25">
      <c r="A541" s="3">
        <v>2021</v>
      </c>
      <c r="B541" s="9">
        <v>44459</v>
      </c>
      <c r="C541" s="10">
        <v>122441</v>
      </c>
      <c r="E541" s="9">
        <v>44459</v>
      </c>
      <c r="F541" s="10">
        <v>2559</v>
      </c>
    </row>
    <row r="542" spans="1:6" x14ac:dyDescent="0.25">
      <c r="A542" s="3">
        <v>2021</v>
      </c>
      <c r="B542" s="9">
        <v>44460</v>
      </c>
      <c r="C542" s="10">
        <v>330275</v>
      </c>
      <c r="E542" s="9">
        <v>44460</v>
      </c>
      <c r="F542" s="10">
        <v>7165</v>
      </c>
    </row>
    <row r="543" spans="1:6" x14ac:dyDescent="0.25">
      <c r="A543" s="3">
        <v>2021</v>
      </c>
      <c r="B543" s="9">
        <v>44461</v>
      </c>
      <c r="C543" s="10">
        <v>292872</v>
      </c>
      <c r="E543" s="9">
        <v>44461</v>
      </c>
      <c r="F543" s="10">
        <v>6589</v>
      </c>
    </row>
    <row r="544" spans="1:6" x14ac:dyDescent="0.25">
      <c r="A544" s="3">
        <v>2021</v>
      </c>
      <c r="B544" s="9">
        <v>44462</v>
      </c>
      <c r="C544" s="10">
        <v>321554</v>
      </c>
      <c r="E544" s="9">
        <v>44462</v>
      </c>
      <c r="F544" s="10">
        <v>6844</v>
      </c>
    </row>
    <row r="545" spans="1:7" x14ac:dyDescent="0.25">
      <c r="A545" s="3">
        <v>2021</v>
      </c>
      <c r="B545" s="9">
        <v>44463</v>
      </c>
      <c r="C545" s="10">
        <v>277508</v>
      </c>
      <c r="E545" s="9">
        <v>44463</v>
      </c>
      <c r="F545" s="10">
        <v>6530</v>
      </c>
    </row>
    <row r="546" spans="1:7" x14ac:dyDescent="0.25">
      <c r="A546" s="3">
        <v>2021</v>
      </c>
      <c r="B546" s="9">
        <v>44464</v>
      </c>
      <c r="C546" s="10">
        <v>357491</v>
      </c>
      <c r="E546" s="9">
        <v>44464</v>
      </c>
      <c r="F546" s="10">
        <v>8225</v>
      </c>
    </row>
    <row r="547" spans="1:7" x14ac:dyDescent="0.25">
      <c r="A547" s="3">
        <v>2021</v>
      </c>
      <c r="B547" s="9">
        <v>44465</v>
      </c>
      <c r="C547" s="10">
        <v>276221</v>
      </c>
      <c r="E547" s="9">
        <v>44465</v>
      </c>
      <c r="F547" s="10">
        <v>10104</v>
      </c>
    </row>
    <row r="548" spans="1:7" x14ac:dyDescent="0.25">
      <c r="A548" s="3">
        <v>2021</v>
      </c>
      <c r="B548" s="9">
        <v>44466</v>
      </c>
      <c r="C548" s="10">
        <v>124077</v>
      </c>
      <c r="E548" s="9">
        <v>44466</v>
      </c>
      <c r="F548" s="10">
        <v>2256</v>
      </c>
    </row>
    <row r="549" spans="1:7" x14ac:dyDescent="0.25">
      <c r="A549" s="3">
        <v>2021</v>
      </c>
      <c r="B549" s="9">
        <v>44467</v>
      </c>
      <c r="C549" s="10">
        <v>338425</v>
      </c>
      <c r="E549" s="9">
        <v>44467</v>
      </c>
      <c r="F549" s="10">
        <v>7957</v>
      </c>
    </row>
    <row r="550" spans="1:7" x14ac:dyDescent="0.25">
      <c r="A550" s="3">
        <v>2021</v>
      </c>
      <c r="B550" s="9">
        <v>44468</v>
      </c>
      <c r="C550" s="10">
        <v>295452</v>
      </c>
      <c r="E550" s="9">
        <v>44468</v>
      </c>
      <c r="F550" s="10">
        <v>6772</v>
      </c>
    </row>
    <row r="551" spans="1:7" x14ac:dyDescent="0.25">
      <c r="A551" s="3">
        <v>2021</v>
      </c>
      <c r="B551" s="9">
        <v>44469</v>
      </c>
      <c r="C551" s="10">
        <v>308836</v>
      </c>
      <c r="D551" s="11"/>
      <c r="E551" s="9">
        <v>44469</v>
      </c>
      <c r="F551" s="10">
        <v>7112</v>
      </c>
      <c r="G551" s="11"/>
    </row>
    <row r="552" spans="1:7" x14ac:dyDescent="0.25">
      <c r="A552" s="3">
        <v>2021</v>
      </c>
      <c r="B552" s="9">
        <v>44470</v>
      </c>
      <c r="C552" s="10">
        <v>293469</v>
      </c>
      <c r="E552" s="9">
        <v>44470</v>
      </c>
      <c r="F552" s="19">
        <v>7362</v>
      </c>
    </row>
    <row r="553" spans="1:7" x14ac:dyDescent="0.25">
      <c r="A553" s="3">
        <v>2021</v>
      </c>
      <c r="B553" s="9">
        <v>44471</v>
      </c>
      <c r="C553" s="10">
        <v>355896</v>
      </c>
      <c r="E553" s="9">
        <v>44471</v>
      </c>
      <c r="F553" s="19">
        <v>8070</v>
      </c>
    </row>
    <row r="554" spans="1:7" x14ac:dyDescent="0.25">
      <c r="A554" s="3">
        <v>2021</v>
      </c>
      <c r="B554" s="9">
        <v>44472</v>
      </c>
      <c r="C554" s="10">
        <v>285960</v>
      </c>
      <c r="E554" s="9">
        <v>44472</v>
      </c>
      <c r="F554" s="19">
        <v>8760</v>
      </c>
    </row>
    <row r="555" spans="1:7" x14ac:dyDescent="0.25">
      <c r="A555" s="3">
        <v>2021</v>
      </c>
      <c r="B555" s="9">
        <v>44473</v>
      </c>
      <c r="C555" s="10">
        <v>122214</v>
      </c>
      <c r="E555" s="9">
        <v>44473</v>
      </c>
      <c r="F555" s="19">
        <v>2309</v>
      </c>
    </row>
    <row r="556" spans="1:7" x14ac:dyDescent="0.25">
      <c r="A556" s="3">
        <v>2021</v>
      </c>
      <c r="B556" s="9">
        <v>44474</v>
      </c>
      <c r="C556" s="10">
        <v>322282</v>
      </c>
      <c r="E556" s="9">
        <v>44474</v>
      </c>
      <c r="F556" s="19">
        <v>7204</v>
      </c>
    </row>
    <row r="557" spans="1:7" x14ac:dyDescent="0.25">
      <c r="A557" s="3">
        <v>2021</v>
      </c>
      <c r="B557" s="9">
        <v>44475</v>
      </c>
      <c r="C557" s="10">
        <v>301773</v>
      </c>
      <c r="E557" s="9">
        <v>44475</v>
      </c>
      <c r="F557" s="19">
        <v>7646</v>
      </c>
    </row>
    <row r="558" spans="1:7" x14ac:dyDescent="0.25">
      <c r="A558" s="3">
        <v>2021</v>
      </c>
      <c r="B558" s="9">
        <v>44476</v>
      </c>
      <c r="C558" s="10">
        <v>297356</v>
      </c>
      <c r="E558" s="9">
        <v>44476</v>
      </c>
      <c r="F558" s="19">
        <v>6545</v>
      </c>
    </row>
    <row r="559" spans="1:7" x14ac:dyDescent="0.25">
      <c r="A559" s="3">
        <v>2021</v>
      </c>
      <c r="B559" s="9">
        <v>44477</v>
      </c>
      <c r="C559" s="10">
        <v>271566</v>
      </c>
      <c r="E559" s="9">
        <v>44477</v>
      </c>
      <c r="F559" s="19">
        <v>5373</v>
      </c>
    </row>
    <row r="560" spans="1:7" x14ac:dyDescent="0.25">
      <c r="A560" s="3">
        <v>2021</v>
      </c>
      <c r="B560" s="9">
        <v>44478</v>
      </c>
      <c r="C560" s="10">
        <v>344969</v>
      </c>
      <c r="E560" s="9">
        <v>44478</v>
      </c>
      <c r="F560" s="19">
        <v>8281</v>
      </c>
    </row>
    <row r="561" spans="1:6" x14ac:dyDescent="0.25">
      <c r="A561" s="3">
        <v>2021</v>
      </c>
      <c r="B561" s="9">
        <v>44479</v>
      </c>
      <c r="C561" s="10">
        <v>270044</v>
      </c>
      <c r="E561" s="9">
        <v>44479</v>
      </c>
      <c r="F561" s="19">
        <v>8866</v>
      </c>
    </row>
    <row r="562" spans="1:6" x14ac:dyDescent="0.25">
      <c r="A562" s="3">
        <v>2021</v>
      </c>
      <c r="B562" s="9">
        <v>44480</v>
      </c>
      <c r="C562" s="10">
        <v>114776</v>
      </c>
      <c r="E562" s="9">
        <v>44480</v>
      </c>
      <c r="F562" s="19">
        <v>1900</v>
      </c>
    </row>
    <row r="563" spans="1:6" x14ac:dyDescent="0.25">
      <c r="A563" s="3">
        <v>2021</v>
      </c>
      <c r="B563" s="9">
        <v>44481</v>
      </c>
      <c r="C563" s="10">
        <v>315285</v>
      </c>
      <c r="E563" s="9">
        <v>44481</v>
      </c>
      <c r="F563" s="19">
        <v>7473</v>
      </c>
    </row>
    <row r="564" spans="1:6" x14ac:dyDescent="0.25">
      <c r="A564" s="3">
        <v>2021</v>
      </c>
      <c r="B564" s="9">
        <v>44482</v>
      </c>
      <c r="C564" s="10">
        <v>278945</v>
      </c>
      <c r="E564" s="9">
        <v>44482</v>
      </c>
      <c r="F564" s="19">
        <v>6802</v>
      </c>
    </row>
    <row r="565" spans="1:6" x14ac:dyDescent="0.25">
      <c r="A565" s="3">
        <v>2021</v>
      </c>
      <c r="B565" s="9">
        <v>44483</v>
      </c>
      <c r="C565" s="10">
        <v>324614</v>
      </c>
      <c r="E565" s="9">
        <v>44483</v>
      </c>
      <c r="F565" s="19">
        <v>6618</v>
      </c>
    </row>
    <row r="566" spans="1:6" x14ac:dyDescent="0.25">
      <c r="A566" s="3">
        <v>2021</v>
      </c>
      <c r="B566" s="9">
        <v>44484</v>
      </c>
      <c r="C566" s="10">
        <v>506043</v>
      </c>
      <c r="E566" s="9">
        <v>44484</v>
      </c>
      <c r="F566" s="19">
        <v>13249</v>
      </c>
    </row>
    <row r="567" spans="1:6" x14ac:dyDescent="0.25">
      <c r="A567" s="3">
        <v>2021</v>
      </c>
      <c r="B567" s="9">
        <v>44485</v>
      </c>
      <c r="C567" s="10">
        <v>472535</v>
      </c>
      <c r="E567" s="9">
        <v>44485</v>
      </c>
      <c r="F567" s="19">
        <v>12489</v>
      </c>
    </row>
    <row r="568" spans="1:6" x14ac:dyDescent="0.25">
      <c r="A568" s="3">
        <v>2021</v>
      </c>
      <c r="B568" s="9">
        <v>44486</v>
      </c>
      <c r="C568" s="10">
        <v>381051</v>
      </c>
      <c r="E568" s="9">
        <v>44486</v>
      </c>
      <c r="F568" s="19">
        <v>12025</v>
      </c>
    </row>
    <row r="569" spans="1:6" x14ac:dyDescent="0.25">
      <c r="A569" s="3">
        <v>2021</v>
      </c>
      <c r="B569" s="9">
        <v>44487</v>
      </c>
      <c r="C569" s="10">
        <v>219878</v>
      </c>
      <c r="E569" s="9">
        <v>44487</v>
      </c>
      <c r="F569" s="19">
        <v>5860</v>
      </c>
    </row>
    <row r="570" spans="1:6" x14ac:dyDescent="0.25">
      <c r="A570" s="3">
        <v>2021</v>
      </c>
      <c r="B570" s="9">
        <v>44488</v>
      </c>
      <c r="C570" s="10">
        <v>662000</v>
      </c>
      <c r="E570" s="9">
        <v>44488</v>
      </c>
      <c r="F570" s="19">
        <v>16210</v>
      </c>
    </row>
    <row r="571" spans="1:6" x14ac:dyDescent="0.25">
      <c r="A571" s="3">
        <v>2021</v>
      </c>
      <c r="B571" s="9">
        <v>44489</v>
      </c>
      <c r="C571" s="10">
        <v>485613</v>
      </c>
      <c r="E571" s="9">
        <v>44489</v>
      </c>
      <c r="F571" s="19">
        <v>12552</v>
      </c>
    </row>
    <row r="572" spans="1:6" x14ac:dyDescent="0.25">
      <c r="A572" s="3">
        <v>2021</v>
      </c>
      <c r="B572" s="9">
        <v>44490</v>
      </c>
      <c r="C572" s="10">
        <v>574671</v>
      </c>
      <c r="E572" s="9">
        <v>44490</v>
      </c>
      <c r="F572" s="19">
        <v>14511</v>
      </c>
    </row>
    <row r="573" spans="1:6" x14ac:dyDescent="0.25">
      <c r="A573" s="3">
        <v>2021</v>
      </c>
      <c r="B573" s="9">
        <v>44491</v>
      </c>
      <c r="C573" s="10">
        <v>487218</v>
      </c>
      <c r="E573" s="9">
        <v>44491</v>
      </c>
      <c r="F573" s="19">
        <v>12234</v>
      </c>
    </row>
    <row r="574" spans="1:6" x14ac:dyDescent="0.25">
      <c r="A574" s="3">
        <v>2021</v>
      </c>
      <c r="B574" s="9">
        <v>44492</v>
      </c>
      <c r="C574" s="10">
        <v>491574</v>
      </c>
      <c r="E574" s="9">
        <v>44492</v>
      </c>
      <c r="F574" s="19">
        <v>12332</v>
      </c>
    </row>
    <row r="575" spans="1:6" x14ac:dyDescent="0.25">
      <c r="A575" s="3">
        <v>2021</v>
      </c>
      <c r="B575" s="9">
        <v>44493</v>
      </c>
      <c r="C575" s="10">
        <v>403715</v>
      </c>
      <c r="E575" s="9">
        <v>44493</v>
      </c>
      <c r="F575" s="19">
        <v>12541</v>
      </c>
    </row>
    <row r="576" spans="1:6" x14ac:dyDescent="0.25">
      <c r="A576" s="3">
        <v>2021</v>
      </c>
      <c r="B576" s="9">
        <v>44494</v>
      </c>
      <c r="C576" s="10">
        <v>222385</v>
      </c>
      <c r="E576" s="9">
        <v>44494</v>
      </c>
      <c r="F576" s="19">
        <v>6106</v>
      </c>
    </row>
    <row r="577" spans="1:6" x14ac:dyDescent="0.25">
      <c r="A577" s="3">
        <v>2021</v>
      </c>
      <c r="B577" s="9">
        <v>44495</v>
      </c>
      <c r="C577" s="10">
        <v>639745</v>
      </c>
      <c r="E577" s="9">
        <v>44495</v>
      </c>
      <c r="F577" s="19">
        <v>16692</v>
      </c>
    </row>
    <row r="578" spans="1:6" x14ac:dyDescent="0.25">
      <c r="A578" s="3">
        <v>2021</v>
      </c>
      <c r="B578" s="9">
        <v>44496</v>
      </c>
      <c r="C578" s="10">
        <v>468104</v>
      </c>
      <c r="E578" s="9">
        <v>44496</v>
      </c>
      <c r="F578" s="19">
        <v>12281</v>
      </c>
    </row>
    <row r="579" spans="1:6" x14ac:dyDescent="0.25">
      <c r="A579" s="3">
        <v>2021</v>
      </c>
      <c r="B579" s="9">
        <v>44497</v>
      </c>
      <c r="C579" s="10">
        <v>570335</v>
      </c>
      <c r="E579" s="9">
        <v>44497</v>
      </c>
      <c r="F579" s="19">
        <v>14499</v>
      </c>
    </row>
    <row r="580" spans="1:6" x14ac:dyDescent="0.25">
      <c r="A580" s="3">
        <v>2021</v>
      </c>
      <c r="B580" s="9">
        <v>44498</v>
      </c>
      <c r="C580" s="10">
        <v>474778</v>
      </c>
      <c r="E580" s="9">
        <v>44498</v>
      </c>
      <c r="F580" s="19">
        <v>12068</v>
      </c>
    </row>
    <row r="581" spans="1:6" x14ac:dyDescent="0.25">
      <c r="A581" s="3">
        <v>2021</v>
      </c>
      <c r="B581" s="9">
        <v>44499</v>
      </c>
      <c r="C581" s="10">
        <v>477352</v>
      </c>
      <c r="E581" s="9">
        <v>44499</v>
      </c>
      <c r="F581" s="19">
        <v>12041</v>
      </c>
    </row>
    <row r="582" spans="1:6" x14ac:dyDescent="0.25">
      <c r="A582" s="3">
        <v>2021</v>
      </c>
      <c r="B582" s="9">
        <v>44500</v>
      </c>
      <c r="C582" s="10">
        <v>350170</v>
      </c>
      <c r="E582" s="9">
        <v>44500</v>
      </c>
      <c r="F582" s="19">
        <v>14350</v>
      </c>
    </row>
    <row r="583" spans="1:6" x14ac:dyDescent="0.25">
      <c r="A583" s="3">
        <v>2021</v>
      </c>
      <c r="B583" s="9">
        <v>44501</v>
      </c>
      <c r="C583" s="10">
        <v>146725</v>
      </c>
      <c r="E583" s="9">
        <v>44501</v>
      </c>
      <c r="F583" s="19">
        <v>3757</v>
      </c>
    </row>
    <row r="584" spans="1:6" x14ac:dyDescent="0.25">
      <c r="A584" s="3">
        <v>2021</v>
      </c>
      <c r="B584" s="9">
        <v>44502</v>
      </c>
      <c r="C584" s="10">
        <v>238354</v>
      </c>
      <c r="E584" s="9">
        <v>44502</v>
      </c>
      <c r="F584" s="19">
        <v>7496</v>
      </c>
    </row>
    <row r="585" spans="1:6" x14ac:dyDescent="0.25">
      <c r="A585" s="3">
        <v>2021</v>
      </c>
      <c r="B585" s="9">
        <v>44503</v>
      </c>
      <c r="C585" s="10">
        <v>717311</v>
      </c>
      <c r="E585" s="9">
        <v>44503</v>
      </c>
      <c r="F585" s="19">
        <v>14999</v>
      </c>
    </row>
    <row r="586" spans="1:6" x14ac:dyDescent="0.25">
      <c r="A586" s="3">
        <v>2021</v>
      </c>
      <c r="B586" s="9">
        <v>44504</v>
      </c>
      <c r="C586" s="10">
        <v>514629</v>
      </c>
      <c r="E586" s="9">
        <v>44504</v>
      </c>
      <c r="F586" s="19">
        <v>12317</v>
      </c>
    </row>
    <row r="587" spans="1:6" x14ac:dyDescent="0.25">
      <c r="A587" s="3">
        <v>2021</v>
      </c>
      <c r="B587" s="9">
        <v>44505</v>
      </c>
      <c r="C587" s="10">
        <v>543414</v>
      </c>
      <c r="E587" s="9">
        <v>44505</v>
      </c>
      <c r="F587" s="19">
        <v>12927</v>
      </c>
    </row>
    <row r="588" spans="1:6" x14ac:dyDescent="0.25">
      <c r="A588" s="3">
        <v>2021</v>
      </c>
      <c r="B588" s="9">
        <v>44506</v>
      </c>
      <c r="C588" s="10">
        <v>491962</v>
      </c>
      <c r="E588" s="9">
        <v>44506</v>
      </c>
      <c r="F588" s="19">
        <v>11361</v>
      </c>
    </row>
    <row r="589" spans="1:6" x14ac:dyDescent="0.25">
      <c r="A589" s="3">
        <v>2021</v>
      </c>
      <c r="B589" s="9">
        <v>44507</v>
      </c>
      <c r="C589" s="10">
        <v>434771</v>
      </c>
      <c r="E589" s="9">
        <v>44507</v>
      </c>
      <c r="F589" s="19">
        <v>13514</v>
      </c>
    </row>
    <row r="590" spans="1:6" x14ac:dyDescent="0.25">
      <c r="A590" s="3">
        <v>2021</v>
      </c>
      <c r="B590" s="9">
        <v>44508</v>
      </c>
      <c r="C590" s="10">
        <v>249115</v>
      </c>
      <c r="E590" s="9">
        <v>44508</v>
      </c>
      <c r="F590" s="19">
        <v>6294</v>
      </c>
    </row>
    <row r="591" spans="1:6" x14ac:dyDescent="0.25">
      <c r="A591" s="3">
        <v>2021</v>
      </c>
      <c r="B591" s="9">
        <v>44509</v>
      </c>
      <c r="C591" s="10">
        <v>645689</v>
      </c>
      <c r="E591" s="9">
        <v>44509</v>
      </c>
      <c r="F591" s="19">
        <v>15227</v>
      </c>
    </row>
    <row r="592" spans="1:6" x14ac:dyDescent="0.25">
      <c r="A592" s="3">
        <v>2021</v>
      </c>
      <c r="B592" s="9">
        <v>44510</v>
      </c>
      <c r="C592" s="10">
        <v>487618</v>
      </c>
      <c r="E592" s="9">
        <v>44510</v>
      </c>
      <c r="F592" s="19">
        <v>12987</v>
      </c>
    </row>
    <row r="593" spans="1:6" x14ac:dyDescent="0.25">
      <c r="A593" s="3">
        <v>2021</v>
      </c>
      <c r="B593" s="9">
        <v>44511</v>
      </c>
      <c r="C593" s="10">
        <v>595812</v>
      </c>
      <c r="E593" s="9">
        <v>44511</v>
      </c>
      <c r="F593" s="19">
        <v>14385</v>
      </c>
    </row>
    <row r="594" spans="1:6" x14ac:dyDescent="0.25">
      <c r="A594" s="3">
        <v>2021</v>
      </c>
      <c r="B594" s="9">
        <v>44512</v>
      </c>
      <c r="C594" s="10">
        <v>498935</v>
      </c>
      <c r="E594" s="9">
        <v>44512</v>
      </c>
      <c r="F594" s="19">
        <v>12649</v>
      </c>
    </row>
    <row r="595" spans="1:6" x14ac:dyDescent="0.25">
      <c r="A595" s="3">
        <v>2021</v>
      </c>
      <c r="B595" s="9">
        <v>44513</v>
      </c>
      <c r="C595" s="10">
        <v>540371</v>
      </c>
      <c r="E595" s="9">
        <v>44513</v>
      </c>
      <c r="F595" s="19">
        <v>13213</v>
      </c>
    </row>
    <row r="596" spans="1:6" x14ac:dyDescent="0.25">
      <c r="A596" s="3">
        <v>2021</v>
      </c>
      <c r="B596" s="9">
        <v>44514</v>
      </c>
      <c r="C596" s="10">
        <v>445593</v>
      </c>
      <c r="E596" s="9">
        <v>44514</v>
      </c>
      <c r="F596" s="19">
        <v>14493</v>
      </c>
    </row>
    <row r="597" spans="1:6" x14ac:dyDescent="0.25">
      <c r="A597" s="3">
        <v>2021</v>
      </c>
      <c r="B597" s="9">
        <v>44515</v>
      </c>
      <c r="C597" s="10">
        <v>248825</v>
      </c>
      <c r="E597" s="9">
        <v>44515</v>
      </c>
      <c r="F597" s="19">
        <v>6624</v>
      </c>
    </row>
    <row r="598" spans="1:6" x14ac:dyDescent="0.25">
      <c r="A598" s="3">
        <v>2021</v>
      </c>
      <c r="B598" s="9">
        <v>44516</v>
      </c>
      <c r="C598" s="10">
        <v>684710</v>
      </c>
      <c r="E598" s="9">
        <v>44516</v>
      </c>
      <c r="F598" s="19">
        <v>16351</v>
      </c>
    </row>
    <row r="599" spans="1:6" x14ac:dyDescent="0.25">
      <c r="A599" s="3">
        <v>2021</v>
      </c>
      <c r="B599" s="9">
        <v>44517</v>
      </c>
      <c r="C599" s="10">
        <v>537765</v>
      </c>
      <c r="E599" s="9">
        <v>44517</v>
      </c>
      <c r="F599" s="19">
        <v>12562</v>
      </c>
    </row>
    <row r="600" spans="1:6" x14ac:dyDescent="0.25">
      <c r="A600" s="3">
        <v>2021</v>
      </c>
      <c r="B600" s="9">
        <v>44518</v>
      </c>
      <c r="C600" s="10">
        <v>625774</v>
      </c>
      <c r="E600" s="9">
        <v>44518</v>
      </c>
      <c r="F600" s="19">
        <v>17056</v>
      </c>
    </row>
    <row r="601" spans="1:6" x14ac:dyDescent="0.25">
      <c r="A601" s="3">
        <v>2021</v>
      </c>
      <c r="B601" s="9">
        <v>44519</v>
      </c>
      <c r="C601" s="10">
        <v>538488</v>
      </c>
      <c r="E601" s="9">
        <v>44519</v>
      </c>
      <c r="F601" s="19">
        <v>14234</v>
      </c>
    </row>
    <row r="602" spans="1:6" x14ac:dyDescent="0.25">
      <c r="A602" s="3">
        <v>2021</v>
      </c>
      <c r="B602" s="9">
        <v>44520</v>
      </c>
      <c r="C602" s="10">
        <v>574812</v>
      </c>
      <c r="E602" s="9">
        <v>44520</v>
      </c>
      <c r="F602" s="19">
        <v>13899</v>
      </c>
    </row>
    <row r="603" spans="1:6" x14ac:dyDescent="0.25">
      <c r="A603" s="3">
        <v>2021</v>
      </c>
      <c r="B603" s="9">
        <v>44521</v>
      </c>
      <c r="C603" s="10">
        <v>487109</v>
      </c>
      <c r="E603" s="9">
        <v>44521</v>
      </c>
      <c r="F603" s="19">
        <v>14754</v>
      </c>
    </row>
    <row r="604" spans="1:6" x14ac:dyDescent="0.25">
      <c r="A604" s="3">
        <v>2021</v>
      </c>
      <c r="B604" s="9">
        <v>44522</v>
      </c>
      <c r="C604" s="10">
        <v>267570</v>
      </c>
      <c r="E604" s="9">
        <v>44522</v>
      </c>
      <c r="F604" s="19">
        <v>6934</v>
      </c>
    </row>
    <row r="605" spans="1:6" x14ac:dyDescent="0.25">
      <c r="A605" s="3">
        <v>2021</v>
      </c>
      <c r="B605" s="9">
        <v>44523</v>
      </c>
      <c r="C605" s="10">
        <v>689280</v>
      </c>
      <c r="E605" s="9">
        <v>44523</v>
      </c>
      <c r="F605" s="19">
        <v>16075</v>
      </c>
    </row>
    <row r="606" spans="1:6" x14ac:dyDescent="0.25">
      <c r="A606" s="3">
        <v>2021</v>
      </c>
      <c r="B606" s="9">
        <v>44524</v>
      </c>
      <c r="C606" s="10">
        <v>562505</v>
      </c>
      <c r="E606" s="9">
        <v>44524</v>
      </c>
      <c r="F606" s="19">
        <v>13536</v>
      </c>
    </row>
    <row r="607" spans="1:6" x14ac:dyDescent="0.25">
      <c r="A607" s="3">
        <v>2021</v>
      </c>
      <c r="B607" s="9">
        <v>44525</v>
      </c>
      <c r="C607" s="10">
        <v>649998</v>
      </c>
      <c r="E607" s="9">
        <v>44525</v>
      </c>
      <c r="F607" s="19">
        <v>16019</v>
      </c>
    </row>
    <row r="608" spans="1:6" x14ac:dyDescent="0.25">
      <c r="A608" s="3">
        <v>2021</v>
      </c>
      <c r="B608" s="9">
        <v>44526</v>
      </c>
      <c r="C608" s="10">
        <v>557180</v>
      </c>
      <c r="E608" s="9">
        <v>44526</v>
      </c>
      <c r="F608" s="19">
        <v>14335</v>
      </c>
    </row>
    <row r="609" spans="1:6" x14ac:dyDescent="0.25">
      <c r="A609" s="3">
        <v>2021</v>
      </c>
      <c r="B609" s="9">
        <v>44527</v>
      </c>
      <c r="C609" s="10">
        <v>596898</v>
      </c>
      <c r="E609" s="9">
        <v>44527</v>
      </c>
      <c r="F609" s="19">
        <v>16953</v>
      </c>
    </row>
    <row r="610" spans="1:6" x14ac:dyDescent="0.25">
      <c r="A610" s="3">
        <v>2021</v>
      </c>
      <c r="B610" s="9">
        <v>44528</v>
      </c>
      <c r="C610" s="10">
        <v>512592</v>
      </c>
      <c r="E610" s="9">
        <v>44528</v>
      </c>
      <c r="F610" s="19">
        <v>14549</v>
      </c>
    </row>
    <row r="611" spans="1:6" x14ac:dyDescent="0.25">
      <c r="A611" s="3">
        <v>2021</v>
      </c>
      <c r="B611" s="9">
        <v>44529</v>
      </c>
      <c r="C611" s="10">
        <v>276000</v>
      </c>
      <c r="E611" s="9">
        <v>44529</v>
      </c>
      <c r="F611" s="19">
        <v>5710</v>
      </c>
    </row>
    <row r="612" spans="1:6" x14ac:dyDescent="0.25">
      <c r="A612" s="3">
        <v>2021</v>
      </c>
      <c r="B612" s="9">
        <v>44530</v>
      </c>
      <c r="C612" s="10">
        <v>719972</v>
      </c>
      <c r="E612" s="9">
        <v>44530</v>
      </c>
      <c r="F612" s="19">
        <v>18135</v>
      </c>
    </row>
    <row r="613" spans="1:6" x14ac:dyDescent="0.25">
      <c r="A613" s="3">
        <v>2021</v>
      </c>
      <c r="B613" s="9">
        <v>44531</v>
      </c>
      <c r="C613" s="10">
        <v>573775</v>
      </c>
      <c r="E613" s="9">
        <v>44531</v>
      </c>
      <c r="F613" s="19">
        <v>14439</v>
      </c>
    </row>
    <row r="614" spans="1:6" x14ac:dyDescent="0.25">
      <c r="A614" s="3">
        <v>2021</v>
      </c>
      <c r="B614" s="9">
        <v>44532</v>
      </c>
      <c r="C614" s="10">
        <v>679462</v>
      </c>
      <c r="E614" s="9">
        <v>44532</v>
      </c>
      <c r="F614" s="19">
        <v>18692</v>
      </c>
    </row>
    <row r="615" spans="1:6" x14ac:dyDescent="0.25">
      <c r="A615" s="3">
        <v>2021</v>
      </c>
      <c r="B615" s="9">
        <v>44533</v>
      </c>
      <c r="C615" s="10">
        <v>588445</v>
      </c>
      <c r="E615" s="9">
        <v>44533</v>
      </c>
      <c r="F615" s="19">
        <v>15505</v>
      </c>
    </row>
    <row r="616" spans="1:6" x14ac:dyDescent="0.25">
      <c r="A616" s="3">
        <v>2021</v>
      </c>
      <c r="B616" s="9">
        <v>44534</v>
      </c>
      <c r="C616" s="10">
        <v>636592</v>
      </c>
      <c r="E616" s="9">
        <v>44534</v>
      </c>
      <c r="F616" s="19">
        <v>15423</v>
      </c>
    </row>
    <row r="617" spans="1:6" x14ac:dyDescent="0.25">
      <c r="A617" s="3">
        <v>2021</v>
      </c>
      <c r="B617" s="9">
        <v>44535</v>
      </c>
      <c r="C617" s="10">
        <v>525108</v>
      </c>
      <c r="E617" s="9">
        <v>44535</v>
      </c>
      <c r="F617" s="19">
        <v>17365</v>
      </c>
    </row>
    <row r="618" spans="1:6" x14ac:dyDescent="0.25">
      <c r="A618" s="3">
        <v>2021</v>
      </c>
      <c r="B618" s="9">
        <v>44536</v>
      </c>
      <c r="C618" s="10">
        <v>301560</v>
      </c>
      <c r="E618" s="9">
        <v>44536</v>
      </c>
      <c r="F618" s="19">
        <v>7325</v>
      </c>
    </row>
    <row r="619" spans="1:6" x14ac:dyDescent="0.25">
      <c r="A619" s="3">
        <v>2021</v>
      </c>
      <c r="B619" s="9">
        <v>44537</v>
      </c>
      <c r="C619" s="10">
        <v>695136</v>
      </c>
      <c r="E619" s="9">
        <v>44537</v>
      </c>
      <c r="F619" s="19">
        <v>17889</v>
      </c>
    </row>
    <row r="620" spans="1:6" x14ac:dyDescent="0.25">
      <c r="A620" s="3">
        <v>2021</v>
      </c>
      <c r="B620" s="9">
        <v>44538</v>
      </c>
      <c r="C620" s="10">
        <v>564698</v>
      </c>
      <c r="E620" s="9">
        <v>44538</v>
      </c>
      <c r="F620" s="19">
        <v>15543</v>
      </c>
    </row>
    <row r="621" spans="1:6" x14ac:dyDescent="0.25">
      <c r="A621" s="3">
        <v>2021</v>
      </c>
      <c r="B621" s="9">
        <v>44539</v>
      </c>
      <c r="C621" s="10">
        <v>312828</v>
      </c>
      <c r="E621" s="9">
        <v>44539</v>
      </c>
      <c r="F621" s="19">
        <v>7125</v>
      </c>
    </row>
    <row r="622" spans="1:6" x14ac:dyDescent="0.25">
      <c r="A622" s="3">
        <v>2021</v>
      </c>
      <c r="B622" s="9">
        <v>44540</v>
      </c>
      <c r="C622" s="10">
        <v>716287</v>
      </c>
      <c r="E622" s="9">
        <v>44540</v>
      </c>
      <c r="F622" s="19">
        <v>17935</v>
      </c>
    </row>
    <row r="623" spans="1:6" x14ac:dyDescent="0.25">
      <c r="A623" s="3">
        <v>2021</v>
      </c>
      <c r="B623" s="9">
        <v>44541</v>
      </c>
      <c r="C623" s="10">
        <v>565077</v>
      </c>
      <c r="E623" s="9">
        <v>44541</v>
      </c>
      <c r="F623" s="19">
        <v>13971</v>
      </c>
    </row>
    <row r="624" spans="1:6" x14ac:dyDescent="0.25">
      <c r="A624" s="3">
        <v>2021</v>
      </c>
      <c r="B624" s="9">
        <v>44542</v>
      </c>
      <c r="C624" s="10">
        <v>501815</v>
      </c>
      <c r="E624" s="9">
        <v>44542</v>
      </c>
      <c r="F624" s="19">
        <v>14753</v>
      </c>
    </row>
    <row r="625" spans="1:6" x14ac:dyDescent="0.25">
      <c r="A625" s="3">
        <v>2021</v>
      </c>
      <c r="B625" s="9">
        <v>44543</v>
      </c>
      <c r="C625" s="10">
        <v>313536</v>
      </c>
      <c r="E625" s="9">
        <v>44543</v>
      </c>
      <c r="F625" s="19">
        <v>10637</v>
      </c>
    </row>
    <row r="626" spans="1:6" x14ac:dyDescent="0.25">
      <c r="A626" s="3">
        <v>2021</v>
      </c>
      <c r="B626" s="9">
        <v>44544</v>
      </c>
      <c r="C626" s="10">
        <v>776563</v>
      </c>
      <c r="E626" s="9">
        <v>44544</v>
      </c>
      <c r="F626" s="19">
        <v>16439</v>
      </c>
    </row>
    <row r="627" spans="1:6" x14ac:dyDescent="0.25">
      <c r="A627" s="3">
        <v>2021</v>
      </c>
      <c r="B627" s="9">
        <v>44545</v>
      </c>
      <c r="C627" s="10">
        <v>634638</v>
      </c>
      <c r="E627" s="9">
        <v>44545</v>
      </c>
      <c r="F627" s="19">
        <v>14939</v>
      </c>
    </row>
    <row r="628" spans="1:6" x14ac:dyDescent="0.25">
      <c r="A628" s="3">
        <v>2021</v>
      </c>
      <c r="B628" s="9">
        <v>44546</v>
      </c>
      <c r="C628" s="10">
        <v>718281</v>
      </c>
      <c r="E628" s="9">
        <v>44546</v>
      </c>
      <c r="F628" s="19">
        <v>20815</v>
      </c>
    </row>
    <row r="629" spans="1:6" x14ac:dyDescent="0.25">
      <c r="A629" s="3">
        <v>2021</v>
      </c>
      <c r="B629" s="9">
        <v>44547</v>
      </c>
      <c r="C629" s="10">
        <v>669160</v>
      </c>
      <c r="E629" s="9">
        <v>44547</v>
      </c>
      <c r="F629" s="19">
        <v>16600</v>
      </c>
    </row>
    <row r="630" spans="1:6" x14ac:dyDescent="0.25">
      <c r="A630" s="3">
        <v>2021</v>
      </c>
      <c r="B630" s="9">
        <v>44548</v>
      </c>
      <c r="C630" s="10">
        <v>697740</v>
      </c>
      <c r="E630" s="9">
        <v>44548</v>
      </c>
      <c r="F630" s="19">
        <v>17438</v>
      </c>
    </row>
    <row r="631" spans="1:6" x14ac:dyDescent="0.25">
      <c r="A631" s="3">
        <v>2021</v>
      </c>
      <c r="B631" s="9">
        <v>44549</v>
      </c>
      <c r="C631" s="10">
        <v>566300</v>
      </c>
      <c r="E631" s="9">
        <v>44549</v>
      </c>
      <c r="F631" s="19">
        <v>16630</v>
      </c>
    </row>
    <row r="632" spans="1:6" x14ac:dyDescent="0.25">
      <c r="A632" s="3">
        <v>2021</v>
      </c>
      <c r="B632" s="9">
        <v>44550</v>
      </c>
      <c r="C632" s="10">
        <v>337222</v>
      </c>
      <c r="E632" s="9">
        <v>44550</v>
      </c>
      <c r="F632" s="19">
        <v>9679</v>
      </c>
    </row>
    <row r="633" spans="1:6" x14ac:dyDescent="0.25">
      <c r="A633" s="3">
        <v>2021</v>
      </c>
      <c r="B633" s="9">
        <v>44551</v>
      </c>
      <c r="C633" s="10">
        <v>851865</v>
      </c>
      <c r="E633" s="9">
        <v>44551</v>
      </c>
      <c r="F633" s="19">
        <v>20694</v>
      </c>
    </row>
    <row r="634" spans="1:6" x14ac:dyDescent="0.25">
      <c r="A634" s="3">
        <v>2021</v>
      </c>
      <c r="B634" s="9">
        <v>44552</v>
      </c>
      <c r="C634" s="10">
        <v>779303</v>
      </c>
      <c r="E634" s="9">
        <v>44552</v>
      </c>
      <c r="F634" s="19">
        <v>20215</v>
      </c>
    </row>
    <row r="635" spans="1:6" x14ac:dyDescent="0.25">
      <c r="A635" s="3">
        <v>2021</v>
      </c>
      <c r="B635" s="9">
        <v>44553</v>
      </c>
      <c r="C635" s="10">
        <v>901450</v>
      </c>
      <c r="E635" s="9">
        <v>44553</v>
      </c>
      <c r="F635" s="19">
        <v>22120</v>
      </c>
    </row>
    <row r="636" spans="1:6" x14ac:dyDescent="0.25">
      <c r="A636" s="3">
        <v>2021</v>
      </c>
      <c r="B636" s="9">
        <v>44554</v>
      </c>
      <c r="C636" s="10">
        <v>929775</v>
      </c>
      <c r="E636" s="9">
        <v>44554</v>
      </c>
      <c r="F636" s="19">
        <v>27549</v>
      </c>
    </row>
    <row r="637" spans="1:6" x14ac:dyDescent="0.25">
      <c r="A637" s="3">
        <v>2021</v>
      </c>
      <c r="B637" s="9">
        <v>44555</v>
      </c>
      <c r="C637" s="10">
        <v>969752</v>
      </c>
      <c r="E637" s="9">
        <v>44555</v>
      </c>
      <c r="F637" s="19">
        <v>35556</v>
      </c>
    </row>
    <row r="638" spans="1:6" x14ac:dyDescent="0.25">
      <c r="A638" s="3">
        <v>2021</v>
      </c>
      <c r="B638" s="9">
        <v>44556</v>
      </c>
      <c r="C638" s="10">
        <v>217052</v>
      </c>
      <c r="E638" s="9">
        <v>44556</v>
      </c>
      <c r="F638" s="19">
        <v>5199</v>
      </c>
    </row>
    <row r="639" spans="1:6" x14ac:dyDescent="0.25">
      <c r="A639" s="3">
        <v>2021</v>
      </c>
      <c r="B639" s="9">
        <v>44557</v>
      </c>
      <c r="C639" s="10">
        <v>343968</v>
      </c>
      <c r="E639" s="9">
        <v>44557</v>
      </c>
      <c r="F639" s="19">
        <v>9735</v>
      </c>
    </row>
    <row r="640" spans="1:6" x14ac:dyDescent="0.25">
      <c r="A640" s="3">
        <v>2021</v>
      </c>
      <c r="B640" s="9">
        <v>44558</v>
      </c>
      <c r="C640" s="10">
        <v>1034677</v>
      </c>
      <c r="E640" s="9">
        <v>44558</v>
      </c>
      <c r="F640" s="19">
        <v>34861</v>
      </c>
    </row>
    <row r="641" spans="1:7" x14ac:dyDescent="0.25">
      <c r="A641" s="3">
        <v>2021</v>
      </c>
      <c r="B641" s="9">
        <v>44559</v>
      </c>
      <c r="C641" s="10">
        <v>1029429</v>
      </c>
      <c r="E641" s="9">
        <v>44559</v>
      </c>
      <c r="F641" s="19">
        <v>33593</v>
      </c>
    </row>
    <row r="642" spans="1:7" x14ac:dyDescent="0.25">
      <c r="A642" s="3">
        <v>2021</v>
      </c>
      <c r="B642" s="9">
        <v>44560</v>
      </c>
      <c r="C642" s="10">
        <v>1150352</v>
      </c>
      <c r="E642" s="9">
        <v>44560</v>
      </c>
      <c r="F642" s="19">
        <v>36566</v>
      </c>
    </row>
    <row r="643" spans="1:7" x14ac:dyDescent="0.25">
      <c r="A643" s="3">
        <v>2021</v>
      </c>
      <c r="B643" s="9">
        <v>44561</v>
      </c>
      <c r="C643" s="10">
        <v>1224025</v>
      </c>
      <c r="D643" s="11"/>
      <c r="E643" s="9">
        <v>44561</v>
      </c>
      <c r="F643" s="19">
        <v>58075</v>
      </c>
      <c r="G643" s="11"/>
    </row>
    <row r="644" spans="1:7" x14ac:dyDescent="0.25">
      <c r="A644" s="3">
        <v>2022</v>
      </c>
      <c r="B644" s="9">
        <v>44562</v>
      </c>
      <c r="C644" s="10">
        <v>1084295</v>
      </c>
      <c r="E644" s="9">
        <v>44562</v>
      </c>
      <c r="F644" s="19">
        <v>7137</v>
      </c>
    </row>
    <row r="645" spans="1:7" x14ac:dyDescent="0.25">
      <c r="A645" s="3">
        <v>2022</v>
      </c>
      <c r="B645" s="9">
        <v>44563</v>
      </c>
      <c r="C645" s="10">
        <v>325295</v>
      </c>
      <c r="E645" s="9">
        <v>44563</v>
      </c>
      <c r="F645" s="19">
        <v>54560</v>
      </c>
    </row>
    <row r="646" spans="1:7" x14ac:dyDescent="0.25">
      <c r="A646" s="3">
        <v>2022</v>
      </c>
      <c r="B646" s="9">
        <v>44564</v>
      </c>
      <c r="C646" s="10">
        <v>445321</v>
      </c>
      <c r="E646" s="9">
        <v>44564</v>
      </c>
      <c r="F646" s="19">
        <v>15691</v>
      </c>
    </row>
    <row r="647" spans="1:7" x14ac:dyDescent="0.25">
      <c r="A647" s="3">
        <v>2022</v>
      </c>
      <c r="B647" s="9">
        <v>44565</v>
      </c>
      <c r="C647" s="10">
        <v>1228410</v>
      </c>
      <c r="E647" s="9">
        <v>44565</v>
      </c>
      <c r="F647" s="19">
        <v>38160</v>
      </c>
    </row>
    <row r="648" spans="1:7" x14ac:dyDescent="0.25">
      <c r="A648" s="3">
        <v>2022</v>
      </c>
      <c r="B648" s="9">
        <v>44566</v>
      </c>
      <c r="C648" s="10">
        <v>1094255</v>
      </c>
      <c r="E648" s="9">
        <v>44566</v>
      </c>
      <c r="F648" s="19">
        <v>42424</v>
      </c>
    </row>
    <row r="649" spans="1:7" x14ac:dyDescent="0.25">
      <c r="A649" s="3">
        <v>2022</v>
      </c>
      <c r="B649" s="9">
        <v>44567</v>
      </c>
      <c r="C649" s="10">
        <v>1138310</v>
      </c>
      <c r="E649" s="9">
        <v>44567</v>
      </c>
      <c r="F649" s="19">
        <v>37405</v>
      </c>
    </row>
    <row r="650" spans="1:7" x14ac:dyDescent="0.25">
      <c r="A650" s="3">
        <v>2022</v>
      </c>
      <c r="B650" s="9">
        <v>44568</v>
      </c>
      <c r="C650" s="10">
        <v>492172</v>
      </c>
      <c r="E650" s="9">
        <v>44568</v>
      </c>
      <c r="F650" s="19">
        <v>11740</v>
      </c>
    </row>
    <row r="651" spans="1:7" x14ac:dyDescent="0.25">
      <c r="A651" s="3">
        <v>2022</v>
      </c>
      <c r="B651" s="9">
        <v>44569</v>
      </c>
      <c r="C651" s="10">
        <v>1220266</v>
      </c>
      <c r="E651" s="9">
        <v>44569</v>
      </c>
      <c r="F651" s="19">
        <v>45403</v>
      </c>
    </row>
    <row r="652" spans="1:7" x14ac:dyDescent="0.25">
      <c r="A652" s="3">
        <v>2022</v>
      </c>
      <c r="B652" s="9">
        <v>44570</v>
      </c>
      <c r="C652" s="10">
        <v>993201</v>
      </c>
      <c r="E652" s="9">
        <v>44570</v>
      </c>
      <c r="F652" s="19">
        <v>65478</v>
      </c>
    </row>
    <row r="653" spans="1:7" x14ac:dyDescent="0.25">
      <c r="A653" s="3">
        <v>2022</v>
      </c>
      <c r="B653" s="9">
        <v>44571</v>
      </c>
      <c r="C653" s="10">
        <v>612821</v>
      </c>
      <c r="E653" s="9">
        <v>44571</v>
      </c>
      <c r="F653" s="19">
        <v>47501</v>
      </c>
    </row>
    <row r="654" spans="1:7" x14ac:dyDescent="0.25">
      <c r="A654" s="3">
        <v>2022</v>
      </c>
      <c r="B654" s="9">
        <v>44572</v>
      </c>
      <c r="C654" s="10">
        <v>1375514</v>
      </c>
      <c r="E654" s="9">
        <v>44572</v>
      </c>
      <c r="F654" s="19">
        <v>51097</v>
      </c>
    </row>
    <row r="655" spans="1:7" x14ac:dyDescent="0.25">
      <c r="A655" s="3">
        <v>2022</v>
      </c>
      <c r="B655" s="9">
        <v>44573</v>
      </c>
      <c r="C655" s="10">
        <v>1190567</v>
      </c>
      <c r="E655" s="9">
        <v>44573</v>
      </c>
      <c r="F655" s="19">
        <v>35433</v>
      </c>
    </row>
    <row r="656" spans="1:7" x14ac:dyDescent="0.25">
      <c r="A656" s="3">
        <v>2022</v>
      </c>
      <c r="B656" s="9">
        <v>44574</v>
      </c>
      <c r="C656" s="10">
        <v>1181179</v>
      </c>
      <c r="E656" s="9">
        <v>44574</v>
      </c>
      <c r="F656" s="19">
        <v>29417</v>
      </c>
    </row>
    <row r="657" spans="1:6" x14ac:dyDescent="0.25">
      <c r="A657" s="3">
        <v>2022</v>
      </c>
      <c r="B657" s="9">
        <v>44575</v>
      </c>
      <c r="C657" s="10">
        <v>1132309</v>
      </c>
      <c r="E657" s="9">
        <v>44575</v>
      </c>
      <c r="F657" s="19">
        <v>29679</v>
      </c>
    </row>
    <row r="658" spans="1:6" x14ac:dyDescent="0.25">
      <c r="A658" s="3">
        <v>2022</v>
      </c>
      <c r="B658" s="9">
        <v>44576</v>
      </c>
      <c r="C658" s="10">
        <v>1217830</v>
      </c>
      <c r="E658" s="9">
        <v>44576</v>
      </c>
      <c r="F658" s="19">
        <v>32773</v>
      </c>
    </row>
    <row r="659" spans="1:6" x14ac:dyDescent="0.25">
      <c r="A659" s="3">
        <v>2022</v>
      </c>
      <c r="B659" s="9">
        <v>44577</v>
      </c>
      <c r="C659" s="10">
        <v>927846</v>
      </c>
      <c r="E659" s="9">
        <v>44577</v>
      </c>
      <c r="F659" s="19">
        <v>33405</v>
      </c>
    </row>
    <row r="660" spans="1:6" x14ac:dyDescent="0.25">
      <c r="A660" s="3">
        <v>2022</v>
      </c>
      <c r="B660" s="9">
        <v>44578</v>
      </c>
      <c r="C660" s="10">
        <v>541298</v>
      </c>
      <c r="E660" s="9">
        <v>44578</v>
      </c>
      <c r="F660" s="19">
        <v>15607</v>
      </c>
    </row>
    <row r="661" spans="1:6" x14ac:dyDescent="0.25">
      <c r="A661" s="3">
        <v>2022</v>
      </c>
      <c r="B661" s="9">
        <v>44579</v>
      </c>
      <c r="C661" s="10">
        <v>1481349</v>
      </c>
      <c r="E661" s="9">
        <v>44579</v>
      </c>
      <c r="F661" s="19">
        <v>39305</v>
      </c>
    </row>
    <row r="662" spans="1:6" x14ac:dyDescent="0.25">
      <c r="A662" s="3">
        <v>2022</v>
      </c>
      <c r="B662" s="9">
        <v>44580</v>
      </c>
      <c r="C662" s="10">
        <v>1181889</v>
      </c>
      <c r="E662" s="9">
        <v>44580</v>
      </c>
      <c r="F662" s="19">
        <v>32269</v>
      </c>
    </row>
    <row r="663" spans="1:6" x14ac:dyDescent="0.25">
      <c r="A663" s="3">
        <v>2022</v>
      </c>
      <c r="B663" s="9">
        <v>44581</v>
      </c>
      <c r="C663" s="10">
        <v>1110266</v>
      </c>
      <c r="E663" s="9">
        <v>44581</v>
      </c>
      <c r="F663" s="19">
        <v>31695</v>
      </c>
    </row>
    <row r="664" spans="1:6" x14ac:dyDescent="0.25">
      <c r="A664" s="3">
        <v>2022</v>
      </c>
      <c r="B664" s="9">
        <v>44582</v>
      </c>
      <c r="C664" s="10">
        <v>1117553</v>
      </c>
      <c r="E664" s="9">
        <v>44582</v>
      </c>
      <c r="F664" s="19">
        <v>30642</v>
      </c>
    </row>
    <row r="665" spans="1:6" x14ac:dyDescent="0.25">
      <c r="A665" s="3">
        <v>2022</v>
      </c>
      <c r="B665" s="9">
        <v>44583</v>
      </c>
      <c r="C665" s="10">
        <v>1043649</v>
      </c>
      <c r="E665" s="9">
        <v>44583</v>
      </c>
      <c r="F665" s="19">
        <v>29645</v>
      </c>
    </row>
    <row r="666" spans="1:6" x14ac:dyDescent="0.25">
      <c r="A666" s="3">
        <v>2022</v>
      </c>
      <c r="B666" s="9">
        <v>44584</v>
      </c>
      <c r="C666" s="10">
        <v>933384</v>
      </c>
      <c r="E666" s="9">
        <v>44584</v>
      </c>
      <c r="F666" s="19">
        <v>27963</v>
      </c>
    </row>
    <row r="667" spans="1:6" x14ac:dyDescent="0.25">
      <c r="A667" s="3">
        <v>2022</v>
      </c>
      <c r="B667" s="9">
        <v>44585</v>
      </c>
      <c r="C667" s="10">
        <v>519293</v>
      </c>
      <c r="E667" s="9">
        <v>44585</v>
      </c>
      <c r="F667" s="19">
        <v>13500</v>
      </c>
    </row>
    <row r="668" spans="1:6" x14ac:dyDescent="0.25">
      <c r="A668" s="3">
        <v>2022</v>
      </c>
      <c r="B668" s="9">
        <v>44586</v>
      </c>
      <c r="C668" s="10">
        <v>1397245</v>
      </c>
      <c r="E668" s="9">
        <v>44586</v>
      </c>
      <c r="F668" s="19">
        <v>39264</v>
      </c>
    </row>
    <row r="669" spans="1:6" x14ac:dyDescent="0.25">
      <c r="A669" s="3">
        <v>2022</v>
      </c>
      <c r="B669" s="9">
        <v>44587</v>
      </c>
      <c r="C669" s="10">
        <v>1121587</v>
      </c>
      <c r="E669" s="9">
        <v>44587</v>
      </c>
      <c r="F669" s="19">
        <v>29844</v>
      </c>
    </row>
    <row r="670" spans="1:6" x14ac:dyDescent="0.25">
      <c r="A670" s="3">
        <v>2022</v>
      </c>
      <c r="B670" s="9">
        <v>44588</v>
      </c>
      <c r="C670" s="10">
        <v>1039756</v>
      </c>
      <c r="E670" s="9">
        <v>44588</v>
      </c>
      <c r="F670" s="19">
        <v>29625</v>
      </c>
    </row>
    <row r="671" spans="1:6" x14ac:dyDescent="0.25">
      <c r="A671" s="3">
        <v>2022</v>
      </c>
      <c r="B671" s="9">
        <v>44589</v>
      </c>
      <c r="C671" s="10">
        <v>1051288</v>
      </c>
      <c r="E671" s="9">
        <v>44589</v>
      </c>
      <c r="F671" s="19">
        <v>26686</v>
      </c>
    </row>
    <row r="672" spans="1:6" x14ac:dyDescent="0.25">
      <c r="A672" s="3">
        <v>2022</v>
      </c>
      <c r="B672" s="9">
        <v>44590</v>
      </c>
      <c r="C672" s="10">
        <v>999490</v>
      </c>
      <c r="E672" s="9">
        <v>44590</v>
      </c>
      <c r="F672" s="19">
        <v>27129</v>
      </c>
    </row>
    <row r="673" spans="1:6" x14ac:dyDescent="0.25">
      <c r="A673" s="3">
        <v>2022</v>
      </c>
      <c r="B673" s="9">
        <v>44591</v>
      </c>
      <c r="C673" s="10">
        <v>818169</v>
      </c>
      <c r="E673" s="9">
        <v>44591</v>
      </c>
      <c r="F673" s="19">
        <v>27120</v>
      </c>
    </row>
    <row r="674" spans="1:6" x14ac:dyDescent="0.25">
      <c r="A674" s="3">
        <v>2022</v>
      </c>
      <c r="B674" s="9">
        <v>44592</v>
      </c>
      <c r="C674" s="10">
        <v>478314</v>
      </c>
      <c r="E674" s="9">
        <v>44592</v>
      </c>
      <c r="F674" s="19">
        <v>12878</v>
      </c>
    </row>
    <row r="675" spans="1:6" x14ac:dyDescent="0.25">
      <c r="A675" s="3">
        <v>2022</v>
      </c>
      <c r="B675" s="9">
        <v>44593</v>
      </c>
      <c r="C675" s="10">
        <v>1246987</v>
      </c>
      <c r="E675" s="9">
        <v>44593</v>
      </c>
      <c r="F675" s="19">
        <v>37351</v>
      </c>
    </row>
    <row r="676" spans="1:6" x14ac:dyDescent="0.25">
      <c r="A676" s="3">
        <v>2022</v>
      </c>
      <c r="B676" s="9">
        <v>44594</v>
      </c>
      <c r="C676" s="10">
        <v>964521</v>
      </c>
      <c r="E676" s="9">
        <v>44594</v>
      </c>
      <c r="F676" s="19">
        <v>26718</v>
      </c>
    </row>
    <row r="677" spans="1:6" x14ac:dyDescent="0.25">
      <c r="A677" s="3">
        <v>2022</v>
      </c>
      <c r="B677" s="9">
        <v>44595</v>
      </c>
      <c r="C677" s="10">
        <v>915337</v>
      </c>
      <c r="E677" s="9">
        <v>44595</v>
      </c>
      <c r="F677" s="19">
        <v>27097</v>
      </c>
    </row>
    <row r="678" spans="1:6" x14ac:dyDescent="0.25">
      <c r="A678" s="3">
        <v>2022</v>
      </c>
      <c r="B678" s="9">
        <v>44596</v>
      </c>
      <c r="C678" s="10">
        <v>884893</v>
      </c>
      <c r="E678" s="9">
        <v>44596</v>
      </c>
      <c r="F678" s="19">
        <v>24188</v>
      </c>
    </row>
    <row r="679" spans="1:6" x14ac:dyDescent="0.25">
      <c r="A679" s="3">
        <v>2022</v>
      </c>
      <c r="B679" s="9">
        <v>44597</v>
      </c>
      <c r="C679" s="10">
        <v>846480</v>
      </c>
      <c r="E679" s="9">
        <v>44597</v>
      </c>
      <c r="F679" s="19">
        <v>22700</v>
      </c>
    </row>
    <row r="680" spans="1:6" x14ac:dyDescent="0.25">
      <c r="A680" s="3">
        <v>2022</v>
      </c>
      <c r="B680" s="9">
        <v>44598</v>
      </c>
      <c r="C680" s="10">
        <v>686544</v>
      </c>
      <c r="E680" s="9">
        <v>44598</v>
      </c>
      <c r="F680" s="19">
        <v>22632</v>
      </c>
    </row>
    <row r="681" spans="1:6" x14ac:dyDescent="0.25">
      <c r="A681" s="3">
        <v>2022</v>
      </c>
      <c r="B681" s="9">
        <v>44599</v>
      </c>
      <c r="C681" s="10">
        <v>393663</v>
      </c>
      <c r="E681" s="9">
        <v>44599</v>
      </c>
      <c r="F681" s="19">
        <v>10806</v>
      </c>
    </row>
    <row r="682" spans="1:6" x14ac:dyDescent="0.25">
      <c r="A682" s="3">
        <v>2022</v>
      </c>
      <c r="B682" s="9">
        <v>44600</v>
      </c>
      <c r="C682" s="10">
        <v>999095</v>
      </c>
      <c r="E682" s="9">
        <v>44600</v>
      </c>
      <c r="F682" s="19">
        <v>31922</v>
      </c>
    </row>
    <row r="683" spans="1:6" x14ac:dyDescent="0.25">
      <c r="A683" s="3">
        <v>2022</v>
      </c>
      <c r="B683" s="9">
        <v>44601</v>
      </c>
      <c r="C683" s="10">
        <v>731284</v>
      </c>
      <c r="E683" s="9">
        <v>44601</v>
      </c>
      <c r="F683" s="19">
        <v>22002</v>
      </c>
    </row>
    <row r="684" spans="1:6" x14ac:dyDescent="0.25">
      <c r="A684" s="3">
        <v>2022</v>
      </c>
      <c r="B684" s="9">
        <v>44602</v>
      </c>
      <c r="C684" s="10">
        <v>683715</v>
      </c>
      <c r="E684" s="9">
        <v>44602</v>
      </c>
      <c r="F684" s="19">
        <v>18980</v>
      </c>
    </row>
    <row r="685" spans="1:6" x14ac:dyDescent="0.25">
      <c r="A685" s="3">
        <v>2022</v>
      </c>
      <c r="B685" s="9">
        <v>44603</v>
      </c>
      <c r="C685" s="10">
        <v>663786</v>
      </c>
      <c r="E685" s="9">
        <v>44603</v>
      </c>
      <c r="F685" s="19">
        <v>18975</v>
      </c>
    </row>
    <row r="686" spans="1:6" x14ac:dyDescent="0.25">
      <c r="A686" s="3">
        <v>2022</v>
      </c>
      <c r="B686" s="9">
        <v>44604</v>
      </c>
      <c r="C686" s="10">
        <v>587645</v>
      </c>
      <c r="E686" s="9">
        <v>44604</v>
      </c>
      <c r="F686" s="19">
        <v>16205</v>
      </c>
    </row>
    <row r="687" spans="1:6" x14ac:dyDescent="0.25">
      <c r="A687" s="3">
        <v>2022</v>
      </c>
      <c r="B687" s="9">
        <v>44605</v>
      </c>
      <c r="C687" s="10">
        <v>462881</v>
      </c>
      <c r="E687" s="9">
        <v>44605</v>
      </c>
      <c r="F687" s="19">
        <v>16073</v>
      </c>
    </row>
    <row r="688" spans="1:6" x14ac:dyDescent="0.25">
      <c r="A688" s="3">
        <v>2022</v>
      </c>
      <c r="B688" s="9">
        <v>44606</v>
      </c>
      <c r="C688" s="10">
        <v>283891</v>
      </c>
      <c r="E688" s="9">
        <v>44606</v>
      </c>
      <c r="F688" s="19">
        <v>7071</v>
      </c>
    </row>
    <row r="689" spans="1:6" x14ac:dyDescent="0.25">
      <c r="A689" s="3">
        <v>2022</v>
      </c>
      <c r="B689" s="9">
        <v>44607</v>
      </c>
      <c r="C689" s="10">
        <v>695744</v>
      </c>
      <c r="E689" s="9">
        <v>44607</v>
      </c>
      <c r="F689" s="19">
        <v>22722</v>
      </c>
    </row>
    <row r="690" spans="1:6" x14ac:dyDescent="0.25">
      <c r="A690" s="3">
        <v>2022</v>
      </c>
      <c r="B690" s="9">
        <v>44608</v>
      </c>
      <c r="C690" s="10">
        <v>555080</v>
      </c>
      <c r="E690" s="9">
        <v>44608</v>
      </c>
      <c r="F690" s="19">
        <v>15664</v>
      </c>
    </row>
    <row r="691" spans="1:6" x14ac:dyDescent="0.25">
      <c r="A691" s="3">
        <v>2022</v>
      </c>
      <c r="B691" s="9">
        <v>44609</v>
      </c>
      <c r="C691" s="10">
        <v>538131</v>
      </c>
      <c r="E691" s="9">
        <v>44609</v>
      </c>
      <c r="F691" s="19">
        <v>17377</v>
      </c>
    </row>
    <row r="692" spans="1:6" x14ac:dyDescent="0.25">
      <c r="A692" s="3">
        <v>2022</v>
      </c>
      <c r="B692" s="9">
        <v>44610</v>
      </c>
      <c r="C692" s="10">
        <v>510283</v>
      </c>
      <c r="E692" s="9">
        <v>44610</v>
      </c>
      <c r="F692" s="19">
        <v>15759</v>
      </c>
    </row>
    <row r="693" spans="1:6" x14ac:dyDescent="0.25">
      <c r="A693" s="3">
        <v>2022</v>
      </c>
      <c r="B693" s="9">
        <v>44611</v>
      </c>
      <c r="C693" s="10">
        <v>492045</v>
      </c>
      <c r="E693" s="9">
        <v>44611</v>
      </c>
      <c r="F693" s="19">
        <v>14877</v>
      </c>
    </row>
    <row r="694" spans="1:6" x14ac:dyDescent="0.25">
      <c r="A694" s="3">
        <v>2022</v>
      </c>
      <c r="B694" s="9">
        <v>44612</v>
      </c>
      <c r="C694" s="10">
        <v>372776</v>
      </c>
      <c r="E694" s="9">
        <v>44612</v>
      </c>
      <c r="F694" s="19">
        <v>13089</v>
      </c>
    </row>
    <row r="695" spans="1:6" x14ac:dyDescent="0.25">
      <c r="A695" s="3">
        <v>2022</v>
      </c>
      <c r="B695" s="9">
        <v>44613</v>
      </c>
      <c r="C695" s="10">
        <v>231766</v>
      </c>
      <c r="E695" s="9">
        <v>44613</v>
      </c>
      <c r="F695" s="19">
        <v>5827</v>
      </c>
    </row>
    <row r="696" spans="1:6" x14ac:dyDescent="0.25">
      <c r="A696" s="3">
        <v>2022</v>
      </c>
      <c r="B696" s="9">
        <v>44614</v>
      </c>
      <c r="C696" s="10">
        <v>603639</v>
      </c>
      <c r="E696" s="9">
        <v>44614</v>
      </c>
      <c r="F696" s="19">
        <v>19515</v>
      </c>
    </row>
    <row r="697" spans="1:6" x14ac:dyDescent="0.25">
      <c r="A697" s="3">
        <v>2022</v>
      </c>
      <c r="B697" s="9">
        <v>44615</v>
      </c>
      <c r="C697" s="10">
        <v>479447</v>
      </c>
      <c r="E697" s="9">
        <v>44615</v>
      </c>
      <c r="F697" s="19">
        <v>15003</v>
      </c>
    </row>
    <row r="698" spans="1:6" x14ac:dyDescent="0.25">
      <c r="A698" s="3">
        <v>2022</v>
      </c>
      <c r="B698" s="9">
        <v>44616</v>
      </c>
      <c r="C698" s="10">
        <v>484530</v>
      </c>
      <c r="E698" s="9">
        <v>44616</v>
      </c>
      <c r="F698" s="19">
        <v>14256</v>
      </c>
    </row>
    <row r="699" spans="1:6" x14ac:dyDescent="0.25">
      <c r="A699" s="3">
        <v>2022</v>
      </c>
      <c r="B699" s="9">
        <v>44617</v>
      </c>
      <c r="C699" s="10">
        <v>440115</v>
      </c>
      <c r="E699" s="9">
        <v>44617</v>
      </c>
      <c r="F699" s="19">
        <v>13354</v>
      </c>
    </row>
    <row r="700" spans="1:6" x14ac:dyDescent="0.25">
      <c r="A700" s="3">
        <v>2022</v>
      </c>
      <c r="B700" s="9">
        <v>44618</v>
      </c>
      <c r="C700" s="10">
        <v>434077</v>
      </c>
      <c r="E700" s="9">
        <v>44618</v>
      </c>
      <c r="F700" s="19">
        <v>12888</v>
      </c>
    </row>
    <row r="701" spans="1:6" x14ac:dyDescent="0.25">
      <c r="A701" s="3">
        <v>2022</v>
      </c>
      <c r="B701" s="9">
        <v>44619</v>
      </c>
      <c r="C701" s="10">
        <v>317784</v>
      </c>
      <c r="E701" s="9">
        <v>44619</v>
      </c>
      <c r="F701" s="19">
        <v>9346</v>
      </c>
    </row>
    <row r="702" spans="1:6" x14ac:dyDescent="0.25">
      <c r="A702" s="3">
        <v>2022</v>
      </c>
      <c r="B702" s="9">
        <v>44620</v>
      </c>
      <c r="C702" s="10">
        <v>198513</v>
      </c>
      <c r="E702" s="9">
        <v>44620</v>
      </c>
      <c r="F702" s="19">
        <v>4678</v>
      </c>
    </row>
    <row r="703" spans="1:6" x14ac:dyDescent="0.25">
      <c r="A703" s="3">
        <v>2022</v>
      </c>
      <c r="B703" s="9">
        <v>44621</v>
      </c>
      <c r="C703" s="10">
        <v>530858</v>
      </c>
      <c r="E703" s="9">
        <v>44621</v>
      </c>
      <c r="F703" s="19">
        <v>16340</v>
      </c>
    </row>
    <row r="704" spans="1:6" x14ac:dyDescent="0.25">
      <c r="A704" s="3">
        <v>2022</v>
      </c>
      <c r="B704" s="9">
        <v>44622</v>
      </c>
      <c r="C704" s="10">
        <v>415288</v>
      </c>
      <c r="E704" s="9">
        <v>44622</v>
      </c>
      <c r="F704" s="19">
        <v>12617</v>
      </c>
    </row>
    <row r="705" spans="1:6" x14ac:dyDescent="0.25">
      <c r="A705" s="3">
        <v>2022</v>
      </c>
      <c r="B705" s="9">
        <v>44623</v>
      </c>
      <c r="C705" s="10">
        <v>431312</v>
      </c>
      <c r="E705" s="9">
        <v>44623</v>
      </c>
      <c r="F705" s="19">
        <v>13138</v>
      </c>
    </row>
    <row r="706" spans="1:6" x14ac:dyDescent="0.25">
      <c r="A706" s="3">
        <v>2022</v>
      </c>
      <c r="B706" s="9">
        <v>44624</v>
      </c>
      <c r="C706" s="10">
        <v>388836</v>
      </c>
      <c r="E706" s="9">
        <v>44624</v>
      </c>
      <c r="F706" s="19">
        <v>11961</v>
      </c>
    </row>
    <row r="707" spans="1:6" x14ac:dyDescent="0.25">
      <c r="A707" s="3">
        <v>2022</v>
      </c>
      <c r="B707" s="9">
        <v>44625</v>
      </c>
      <c r="C707" s="10">
        <v>381484</v>
      </c>
      <c r="E707" s="9">
        <v>44625</v>
      </c>
      <c r="F707" s="19">
        <v>10804</v>
      </c>
    </row>
    <row r="708" spans="1:6" x14ac:dyDescent="0.25">
      <c r="A708" s="3">
        <v>2022</v>
      </c>
      <c r="B708" s="9">
        <v>44626</v>
      </c>
      <c r="C708" s="10">
        <v>296246</v>
      </c>
      <c r="E708" s="9">
        <v>44626</v>
      </c>
      <c r="F708" s="19">
        <v>8525</v>
      </c>
    </row>
    <row r="709" spans="1:6" x14ac:dyDescent="0.25">
      <c r="A709" s="3">
        <v>2022</v>
      </c>
      <c r="B709" s="9">
        <v>44627</v>
      </c>
      <c r="C709" s="10">
        <v>188274</v>
      </c>
      <c r="E709" s="9">
        <v>44627</v>
      </c>
      <c r="F709" s="19">
        <v>4690</v>
      </c>
    </row>
    <row r="710" spans="1:6" x14ac:dyDescent="0.25">
      <c r="A710" s="3">
        <v>2022</v>
      </c>
      <c r="B710" s="9">
        <v>44628</v>
      </c>
      <c r="C710" s="10">
        <v>531194</v>
      </c>
      <c r="E710" s="9">
        <v>44628</v>
      </c>
      <c r="F710" s="19">
        <v>16418</v>
      </c>
    </row>
    <row r="711" spans="1:6" x14ac:dyDescent="0.25">
      <c r="A711" s="3">
        <v>2022</v>
      </c>
      <c r="B711" s="9">
        <v>44629</v>
      </c>
      <c r="C711" s="10">
        <v>433961</v>
      </c>
      <c r="E711" s="9">
        <v>44629</v>
      </c>
      <c r="F711" s="19">
        <v>11762</v>
      </c>
    </row>
    <row r="712" spans="1:6" x14ac:dyDescent="0.25">
      <c r="A712" s="3">
        <v>2022</v>
      </c>
      <c r="B712" s="9">
        <v>44630</v>
      </c>
      <c r="C712" s="10">
        <v>453341</v>
      </c>
      <c r="E712" s="9">
        <v>44630</v>
      </c>
      <c r="F712" s="19">
        <v>11552</v>
      </c>
    </row>
    <row r="713" spans="1:6" x14ac:dyDescent="0.25">
      <c r="A713" s="3">
        <v>2022</v>
      </c>
      <c r="B713" s="9">
        <v>44631</v>
      </c>
      <c r="C713" s="10">
        <v>425638</v>
      </c>
      <c r="E713" s="9">
        <v>44631</v>
      </c>
      <c r="F713" s="19">
        <v>12918</v>
      </c>
    </row>
    <row r="714" spans="1:6" x14ac:dyDescent="0.25">
      <c r="A714" s="3">
        <v>2022</v>
      </c>
      <c r="B714" s="9">
        <v>44632</v>
      </c>
      <c r="C714" s="10">
        <v>417777</v>
      </c>
      <c r="E714" s="9">
        <v>44632</v>
      </c>
      <c r="F714" s="19">
        <v>12142</v>
      </c>
    </row>
    <row r="715" spans="1:6" x14ac:dyDescent="0.25">
      <c r="A715" s="3">
        <v>2022</v>
      </c>
      <c r="B715" s="9">
        <v>44633</v>
      </c>
      <c r="C715" s="10">
        <v>330028</v>
      </c>
      <c r="E715" s="9">
        <v>44633</v>
      </c>
      <c r="F715" s="19">
        <v>11466</v>
      </c>
    </row>
    <row r="716" spans="1:6" x14ac:dyDescent="0.25">
      <c r="A716" s="3">
        <v>2022</v>
      </c>
      <c r="B716" s="9">
        <v>44634</v>
      </c>
      <c r="C716" s="10">
        <v>204877</v>
      </c>
      <c r="E716" s="9">
        <v>44634</v>
      </c>
      <c r="F716" s="19">
        <v>4593</v>
      </c>
    </row>
    <row r="717" spans="1:6" x14ac:dyDescent="0.25">
      <c r="A717" s="3">
        <v>2022</v>
      </c>
      <c r="B717" s="9">
        <v>44635</v>
      </c>
      <c r="C717" s="10">
        <v>587015</v>
      </c>
      <c r="E717" s="9">
        <v>44635</v>
      </c>
      <c r="F717" s="19">
        <v>18122</v>
      </c>
    </row>
    <row r="718" spans="1:6" x14ac:dyDescent="0.25">
      <c r="A718" s="3">
        <v>2022</v>
      </c>
      <c r="B718" s="9">
        <v>44636</v>
      </c>
      <c r="C718" s="10">
        <v>490711</v>
      </c>
      <c r="E718" s="9">
        <v>44636</v>
      </c>
      <c r="F718" s="19">
        <v>14931</v>
      </c>
    </row>
    <row r="719" spans="1:6" x14ac:dyDescent="0.25">
      <c r="A719" s="3">
        <v>2022</v>
      </c>
      <c r="B719" s="9">
        <v>44637</v>
      </c>
      <c r="C719" s="10">
        <v>529882</v>
      </c>
      <c r="E719" s="9">
        <v>44637</v>
      </c>
      <c r="F719" s="19">
        <v>15679</v>
      </c>
    </row>
    <row r="720" spans="1:6" x14ac:dyDescent="0.25">
      <c r="A720" s="3">
        <v>2022</v>
      </c>
      <c r="B720" s="9">
        <v>44638</v>
      </c>
      <c r="C720" s="10">
        <v>490883</v>
      </c>
      <c r="E720" s="9">
        <v>44638</v>
      </c>
      <c r="F720" s="19">
        <v>14219</v>
      </c>
    </row>
    <row r="721" spans="1:7" x14ac:dyDescent="0.25">
      <c r="A721" s="3">
        <v>2022</v>
      </c>
      <c r="B721" s="9">
        <v>44639</v>
      </c>
      <c r="C721" s="10">
        <v>478051</v>
      </c>
      <c r="E721" s="9">
        <v>44639</v>
      </c>
      <c r="F721" s="19">
        <v>14776</v>
      </c>
    </row>
    <row r="722" spans="1:7" x14ac:dyDescent="0.25">
      <c r="A722" s="3">
        <v>2022</v>
      </c>
      <c r="B722" s="9">
        <v>44640</v>
      </c>
      <c r="C722" s="10">
        <v>370466</v>
      </c>
      <c r="E722" s="9">
        <v>44640</v>
      </c>
      <c r="F722" s="19">
        <v>13609</v>
      </c>
    </row>
    <row r="723" spans="1:7" x14ac:dyDescent="0.25">
      <c r="A723" s="3">
        <v>2022</v>
      </c>
      <c r="B723" s="9">
        <v>44641</v>
      </c>
      <c r="C723" s="10">
        <v>218216</v>
      </c>
      <c r="E723" s="9">
        <v>44641</v>
      </c>
      <c r="F723" s="19">
        <v>5320</v>
      </c>
    </row>
    <row r="724" spans="1:7" x14ac:dyDescent="0.25">
      <c r="A724" s="3">
        <v>2022</v>
      </c>
      <c r="B724" s="9">
        <v>44642</v>
      </c>
      <c r="C724" s="10">
        <v>641896</v>
      </c>
      <c r="E724" s="9">
        <v>44642</v>
      </c>
      <c r="F724" s="19">
        <v>20283</v>
      </c>
    </row>
    <row r="725" spans="1:7" x14ac:dyDescent="0.25">
      <c r="A725" s="3">
        <v>2022</v>
      </c>
      <c r="B725" s="9">
        <v>44643</v>
      </c>
      <c r="C725" s="10">
        <v>513744</v>
      </c>
      <c r="E725" s="9">
        <v>44643</v>
      </c>
      <c r="F725" s="19">
        <v>15617</v>
      </c>
    </row>
    <row r="726" spans="1:7" x14ac:dyDescent="0.25">
      <c r="A726" s="3">
        <v>2022</v>
      </c>
      <c r="B726" s="9">
        <v>44644</v>
      </c>
      <c r="C726" s="10">
        <v>545302</v>
      </c>
      <c r="E726" s="9">
        <v>44644</v>
      </c>
      <c r="F726" s="19">
        <v>16934</v>
      </c>
    </row>
    <row r="727" spans="1:7" x14ac:dyDescent="0.25">
      <c r="A727" s="3">
        <v>2022</v>
      </c>
      <c r="B727" s="9">
        <v>44645</v>
      </c>
      <c r="C727" s="10">
        <v>503973</v>
      </c>
      <c r="E727" s="9">
        <v>44645</v>
      </c>
      <c r="F727" s="19">
        <v>16396</v>
      </c>
    </row>
    <row r="728" spans="1:7" x14ac:dyDescent="0.25">
      <c r="A728" s="3">
        <v>2022</v>
      </c>
      <c r="B728" s="9">
        <v>44646</v>
      </c>
      <c r="C728" s="10">
        <v>504185</v>
      </c>
      <c r="E728" s="9">
        <v>44646</v>
      </c>
      <c r="F728" s="19">
        <v>15682</v>
      </c>
    </row>
    <row r="729" spans="1:7" x14ac:dyDescent="0.25">
      <c r="A729" s="3">
        <v>2022</v>
      </c>
      <c r="B729" s="9">
        <v>44647</v>
      </c>
      <c r="C729" s="10">
        <v>384323</v>
      </c>
      <c r="E729" s="9">
        <v>44647</v>
      </c>
      <c r="F729" s="19">
        <v>14824</v>
      </c>
    </row>
    <row r="730" spans="1:7" x14ac:dyDescent="0.25">
      <c r="A730" s="3">
        <v>2022</v>
      </c>
      <c r="B730" s="9">
        <v>44648</v>
      </c>
      <c r="C730" s="10">
        <v>211535</v>
      </c>
      <c r="E730" s="9">
        <v>44648</v>
      </c>
      <c r="F730" s="19">
        <v>5949</v>
      </c>
    </row>
    <row r="731" spans="1:7" x14ac:dyDescent="0.25">
      <c r="A731" s="3">
        <v>2022</v>
      </c>
      <c r="B731" s="9">
        <v>44649</v>
      </c>
      <c r="C731" s="10">
        <v>660708</v>
      </c>
      <c r="E731" s="9">
        <v>44649</v>
      </c>
      <c r="F731" s="19">
        <v>20891</v>
      </c>
    </row>
    <row r="732" spans="1:7" x14ac:dyDescent="0.25">
      <c r="A732" s="3">
        <v>2022</v>
      </c>
      <c r="B732" s="9">
        <v>44650</v>
      </c>
      <c r="C732" s="10">
        <v>524899</v>
      </c>
      <c r="E732" s="9">
        <v>44650</v>
      </c>
      <c r="F732" s="19">
        <v>15908</v>
      </c>
    </row>
    <row r="733" spans="1:7" x14ac:dyDescent="0.25">
      <c r="A733" s="3">
        <v>2022</v>
      </c>
      <c r="B733" s="9">
        <v>44651</v>
      </c>
      <c r="C733" s="10">
        <v>486813</v>
      </c>
      <c r="D733" s="11"/>
      <c r="E733" s="9">
        <v>44651</v>
      </c>
      <c r="F733" s="19">
        <v>16223</v>
      </c>
      <c r="G733" s="11"/>
    </row>
    <row r="734" spans="1:7" x14ac:dyDescent="0.25">
      <c r="A734" s="3">
        <v>2022</v>
      </c>
      <c r="B734" s="9">
        <v>44652</v>
      </c>
      <c r="C734" s="10">
        <v>514823</v>
      </c>
      <c r="E734" s="9">
        <v>44652</v>
      </c>
      <c r="F734" s="19">
        <v>15724</v>
      </c>
    </row>
    <row r="735" spans="1:7" x14ac:dyDescent="0.25">
      <c r="A735" s="3">
        <v>2022</v>
      </c>
      <c r="B735" s="9">
        <v>44653</v>
      </c>
      <c r="C735" s="10">
        <v>477041</v>
      </c>
      <c r="E735" s="9">
        <v>44653</v>
      </c>
      <c r="F735" s="19">
        <v>15375</v>
      </c>
    </row>
    <row r="736" spans="1:7" x14ac:dyDescent="0.25">
      <c r="A736" s="3">
        <v>2022</v>
      </c>
      <c r="B736" s="9">
        <v>44654</v>
      </c>
      <c r="C736" s="10">
        <v>364182</v>
      </c>
      <c r="E736" s="9">
        <v>44654</v>
      </c>
      <c r="F736" s="19">
        <v>13204</v>
      </c>
    </row>
    <row r="737" spans="1:6" x14ac:dyDescent="0.25">
      <c r="A737" s="3">
        <v>2022</v>
      </c>
      <c r="B737" s="9">
        <v>44655</v>
      </c>
      <c r="C737" s="10">
        <v>1383218</v>
      </c>
      <c r="E737" s="9">
        <v>44655</v>
      </c>
      <c r="F737" s="19">
        <v>5842</v>
      </c>
    </row>
    <row r="738" spans="1:6" x14ac:dyDescent="0.25">
      <c r="A738" s="3">
        <v>2022</v>
      </c>
      <c r="B738" s="9">
        <v>44656</v>
      </c>
      <c r="C738" s="10">
        <v>588576</v>
      </c>
      <c r="E738" s="9">
        <v>44656</v>
      </c>
      <c r="F738" s="19">
        <v>19917</v>
      </c>
    </row>
    <row r="739" spans="1:6" x14ac:dyDescent="0.25">
      <c r="A739" s="3">
        <v>2022</v>
      </c>
      <c r="B739" s="9">
        <v>44657</v>
      </c>
      <c r="C739" s="10">
        <v>461448</v>
      </c>
      <c r="E739" s="9">
        <v>44657</v>
      </c>
      <c r="F739" s="19">
        <v>15094</v>
      </c>
    </row>
    <row r="740" spans="1:6" x14ac:dyDescent="0.25">
      <c r="A740" s="3">
        <v>2022</v>
      </c>
      <c r="B740" s="9">
        <v>44658</v>
      </c>
      <c r="C740" s="10">
        <v>469803</v>
      </c>
      <c r="E740" s="9">
        <v>44658</v>
      </c>
      <c r="F740" s="19">
        <v>15060</v>
      </c>
    </row>
    <row r="741" spans="1:6" x14ac:dyDescent="0.25">
      <c r="A741" s="3">
        <v>2022</v>
      </c>
      <c r="B741" s="9">
        <v>44659</v>
      </c>
      <c r="C741" s="10">
        <v>442029</v>
      </c>
      <c r="E741" s="9">
        <v>44659</v>
      </c>
      <c r="F741" s="19">
        <v>14435</v>
      </c>
    </row>
    <row r="742" spans="1:6" x14ac:dyDescent="0.25">
      <c r="A742" s="3">
        <v>2022</v>
      </c>
      <c r="B742" s="9">
        <v>44660</v>
      </c>
      <c r="C742" s="10">
        <v>438449</v>
      </c>
      <c r="E742" s="9">
        <v>44660</v>
      </c>
      <c r="F742" s="19">
        <v>15747</v>
      </c>
    </row>
    <row r="743" spans="1:6" x14ac:dyDescent="0.25">
      <c r="A743" s="3">
        <v>2022</v>
      </c>
      <c r="B743" s="9">
        <v>44661</v>
      </c>
      <c r="C743" s="10">
        <v>352265</v>
      </c>
      <c r="E743" s="9">
        <v>44661</v>
      </c>
      <c r="F743" s="19">
        <v>12244</v>
      </c>
    </row>
    <row r="744" spans="1:6" x14ac:dyDescent="0.25">
      <c r="A744" s="3">
        <v>2022</v>
      </c>
      <c r="B744" s="9">
        <v>44662</v>
      </c>
      <c r="C744" s="10">
        <v>192782</v>
      </c>
      <c r="E744" s="9">
        <v>44662</v>
      </c>
      <c r="F744" s="19">
        <v>5185</v>
      </c>
    </row>
    <row r="745" spans="1:6" x14ac:dyDescent="0.25">
      <c r="A745" s="3">
        <v>2022</v>
      </c>
      <c r="B745" s="9">
        <v>44663</v>
      </c>
      <c r="C745" s="10">
        <v>563018</v>
      </c>
      <c r="E745" s="9">
        <v>44663</v>
      </c>
      <c r="F745" s="19">
        <v>19165</v>
      </c>
    </row>
    <row r="746" spans="1:6" x14ac:dyDescent="0.25">
      <c r="A746" s="3">
        <v>2022</v>
      </c>
      <c r="B746" s="9">
        <v>44664</v>
      </c>
      <c r="C746" s="10">
        <v>419995</v>
      </c>
      <c r="E746" s="9">
        <v>44664</v>
      </c>
      <c r="F746" s="19">
        <v>13599</v>
      </c>
    </row>
    <row r="747" spans="1:6" x14ac:dyDescent="0.25">
      <c r="A747" s="3">
        <v>2022</v>
      </c>
      <c r="B747" s="9">
        <v>44665</v>
      </c>
      <c r="C747" s="10">
        <v>438375</v>
      </c>
      <c r="E747" s="9">
        <v>44665</v>
      </c>
      <c r="F747" s="19">
        <v>13896</v>
      </c>
    </row>
    <row r="748" spans="1:6" x14ac:dyDescent="0.25">
      <c r="A748" s="3">
        <v>2022</v>
      </c>
      <c r="B748" s="9">
        <v>44666</v>
      </c>
      <c r="C748" s="10">
        <v>397482</v>
      </c>
      <c r="E748" s="9">
        <v>44666</v>
      </c>
      <c r="F748" s="19">
        <v>13741</v>
      </c>
    </row>
    <row r="749" spans="1:6" x14ac:dyDescent="0.25">
      <c r="A749" s="3">
        <v>2022</v>
      </c>
      <c r="B749" s="9">
        <v>44667</v>
      </c>
      <c r="C749" s="10">
        <v>424482</v>
      </c>
      <c r="E749" s="9">
        <v>44667</v>
      </c>
      <c r="F749" s="19">
        <v>13763</v>
      </c>
    </row>
    <row r="750" spans="1:6" x14ac:dyDescent="0.25">
      <c r="A750" s="3">
        <v>2022</v>
      </c>
      <c r="B750" s="9">
        <v>44668</v>
      </c>
      <c r="C750" s="10">
        <v>334224</v>
      </c>
      <c r="E750" s="9">
        <v>44668</v>
      </c>
      <c r="F750" s="19">
        <v>14069</v>
      </c>
    </row>
    <row r="751" spans="1:6" x14ac:dyDescent="0.25">
      <c r="A751" s="3">
        <v>2022</v>
      </c>
      <c r="B751" s="9">
        <v>44669</v>
      </c>
      <c r="C751" s="10">
        <v>105739</v>
      </c>
      <c r="E751" s="9">
        <v>44669</v>
      </c>
      <c r="F751" s="19">
        <v>3231</v>
      </c>
    </row>
    <row r="752" spans="1:6" x14ac:dyDescent="0.25">
      <c r="A752" s="3">
        <v>2022</v>
      </c>
      <c r="B752" s="9">
        <v>44670</v>
      </c>
      <c r="C752" s="10">
        <v>174098</v>
      </c>
      <c r="E752" s="9">
        <v>44670</v>
      </c>
      <c r="F752" s="19">
        <v>5065</v>
      </c>
    </row>
    <row r="753" spans="1:6" x14ac:dyDescent="0.25">
      <c r="A753" s="3">
        <v>2022</v>
      </c>
      <c r="B753" s="9">
        <v>44671</v>
      </c>
      <c r="C753" s="10">
        <v>610600</v>
      </c>
      <c r="E753" s="9">
        <v>44671</v>
      </c>
      <c r="F753" s="19">
        <v>22413</v>
      </c>
    </row>
    <row r="754" spans="1:6" x14ac:dyDescent="0.25">
      <c r="A754" s="3">
        <v>2022</v>
      </c>
      <c r="B754" s="9">
        <v>44672</v>
      </c>
      <c r="C754" s="10">
        <v>446180</v>
      </c>
      <c r="E754" s="9">
        <v>44672</v>
      </c>
      <c r="F754" s="19">
        <v>13797</v>
      </c>
    </row>
    <row r="755" spans="1:6" x14ac:dyDescent="0.25">
      <c r="A755" s="3">
        <v>2022</v>
      </c>
      <c r="B755" s="9">
        <v>44673</v>
      </c>
      <c r="C755" s="10">
        <v>437193</v>
      </c>
      <c r="E755" s="9">
        <v>44673</v>
      </c>
      <c r="F755" s="19">
        <v>13928</v>
      </c>
    </row>
    <row r="756" spans="1:6" x14ac:dyDescent="0.25">
      <c r="A756" s="3">
        <v>2022</v>
      </c>
      <c r="B756" s="9">
        <v>44674</v>
      </c>
      <c r="C756" s="10">
        <v>421533</v>
      </c>
      <c r="E756" s="9">
        <v>44674</v>
      </c>
      <c r="F756" s="19">
        <v>14512</v>
      </c>
    </row>
    <row r="757" spans="1:6" x14ac:dyDescent="0.25">
      <c r="A757" s="3">
        <v>2022</v>
      </c>
      <c r="B757" s="9">
        <v>44675</v>
      </c>
      <c r="C757" s="10">
        <v>326211</v>
      </c>
      <c r="E757" s="9">
        <v>44675</v>
      </c>
      <c r="F757" s="19">
        <v>13688</v>
      </c>
    </row>
    <row r="758" spans="1:6" x14ac:dyDescent="0.25">
      <c r="A758" s="3">
        <v>2022</v>
      </c>
      <c r="B758" s="9">
        <v>44676</v>
      </c>
      <c r="C758" s="10">
        <v>138803</v>
      </c>
      <c r="E758" s="9">
        <v>44676</v>
      </c>
      <c r="F758" s="19">
        <v>4490</v>
      </c>
    </row>
    <row r="759" spans="1:6" x14ac:dyDescent="0.25">
      <c r="A759" s="3">
        <v>2022</v>
      </c>
      <c r="B759" s="9">
        <v>44677</v>
      </c>
      <c r="C759" s="10">
        <v>182675</v>
      </c>
      <c r="E759" s="9">
        <v>44677</v>
      </c>
      <c r="F759" s="19">
        <v>7426</v>
      </c>
    </row>
    <row r="760" spans="1:6" x14ac:dyDescent="0.25">
      <c r="A760" s="3">
        <v>2022</v>
      </c>
      <c r="B760" s="9">
        <v>44678</v>
      </c>
      <c r="C760" s="10">
        <v>554526</v>
      </c>
      <c r="E760" s="9">
        <v>44678</v>
      </c>
      <c r="F760" s="19">
        <v>0</v>
      </c>
    </row>
    <row r="761" spans="1:6" x14ac:dyDescent="0.25">
      <c r="A761" s="3">
        <v>2022</v>
      </c>
      <c r="B761" s="9">
        <v>44679</v>
      </c>
      <c r="C761" s="10">
        <v>441526</v>
      </c>
      <c r="E761" s="9">
        <v>44679</v>
      </c>
      <c r="F761" s="19">
        <v>31947</v>
      </c>
    </row>
    <row r="762" spans="1:6" x14ac:dyDescent="0.25">
      <c r="A762" s="3">
        <v>2022</v>
      </c>
      <c r="B762" s="9">
        <v>44680</v>
      </c>
      <c r="C762" s="10">
        <v>381239</v>
      </c>
      <c r="E762" s="9">
        <v>44680</v>
      </c>
      <c r="F762" s="19">
        <v>14070</v>
      </c>
    </row>
    <row r="763" spans="1:6" x14ac:dyDescent="0.25">
      <c r="A763" s="3">
        <v>2022</v>
      </c>
      <c r="B763" s="9">
        <v>44681</v>
      </c>
      <c r="C763" s="10">
        <v>383073</v>
      </c>
      <c r="E763" s="9">
        <v>44681</v>
      </c>
      <c r="F763" s="19">
        <v>13020</v>
      </c>
    </row>
    <row r="764" spans="1:6" x14ac:dyDescent="0.25">
      <c r="A764" s="3">
        <v>2022</v>
      </c>
      <c r="B764" s="9">
        <v>44682</v>
      </c>
      <c r="C764" s="10">
        <v>287601</v>
      </c>
      <c r="E764" s="9">
        <v>44682</v>
      </c>
      <c r="F764" s="19">
        <v>11792</v>
      </c>
    </row>
    <row r="765" spans="1:6" x14ac:dyDescent="0.25">
      <c r="A765" s="3">
        <v>2022</v>
      </c>
      <c r="B765" s="9">
        <v>44683</v>
      </c>
      <c r="C765" s="10">
        <v>122444</v>
      </c>
      <c r="E765" s="9">
        <v>44683</v>
      </c>
      <c r="F765" s="19">
        <v>3318</v>
      </c>
    </row>
    <row r="766" spans="1:6" x14ac:dyDescent="0.25">
      <c r="A766" s="3">
        <v>2022</v>
      </c>
      <c r="B766" s="9">
        <v>44684</v>
      </c>
      <c r="C766" s="10">
        <v>411047</v>
      </c>
      <c r="E766" s="9">
        <v>44684</v>
      </c>
      <c r="F766" s="19">
        <v>14525</v>
      </c>
    </row>
    <row r="767" spans="1:6" x14ac:dyDescent="0.25">
      <c r="A767" s="3">
        <v>2022</v>
      </c>
      <c r="B767" s="9">
        <v>44685</v>
      </c>
      <c r="C767" s="10">
        <v>335275</v>
      </c>
      <c r="E767" s="9">
        <v>44685</v>
      </c>
      <c r="F767" s="19">
        <v>11708</v>
      </c>
    </row>
    <row r="768" spans="1:6" x14ac:dyDescent="0.25">
      <c r="A768" s="3">
        <v>2022</v>
      </c>
      <c r="B768" s="9">
        <v>44686</v>
      </c>
      <c r="C768" s="10">
        <v>327178</v>
      </c>
      <c r="E768" s="9">
        <v>44686</v>
      </c>
      <c r="F768" s="19">
        <v>11569</v>
      </c>
    </row>
    <row r="769" spans="1:6" x14ac:dyDescent="0.25">
      <c r="A769" s="3">
        <v>2022</v>
      </c>
      <c r="B769" s="9">
        <v>44687</v>
      </c>
      <c r="C769" s="10">
        <v>302406</v>
      </c>
      <c r="E769" s="9">
        <v>44687</v>
      </c>
      <c r="F769" s="19">
        <v>9872</v>
      </c>
    </row>
    <row r="770" spans="1:6" x14ac:dyDescent="0.25">
      <c r="A770" s="3">
        <v>2022</v>
      </c>
      <c r="B770" s="9">
        <v>44688</v>
      </c>
      <c r="C770" s="10">
        <v>305563</v>
      </c>
      <c r="E770" s="9">
        <v>44688</v>
      </c>
      <c r="F770" s="19">
        <v>10944</v>
      </c>
    </row>
    <row r="771" spans="1:6" x14ac:dyDescent="0.25">
      <c r="A771" s="3">
        <v>2022</v>
      </c>
      <c r="B771" s="9">
        <v>44689</v>
      </c>
      <c r="C771" s="10">
        <v>203454</v>
      </c>
      <c r="E771" s="9">
        <v>44689</v>
      </c>
      <c r="F771" s="19">
        <v>8934</v>
      </c>
    </row>
    <row r="772" spans="1:6" x14ac:dyDescent="0.25">
      <c r="A772" s="3">
        <v>2022</v>
      </c>
      <c r="B772" s="9">
        <v>44690</v>
      </c>
      <c r="C772" s="10">
        <v>126559</v>
      </c>
      <c r="E772" s="9">
        <v>44690</v>
      </c>
      <c r="F772" s="19">
        <v>3437</v>
      </c>
    </row>
    <row r="773" spans="1:6" x14ac:dyDescent="0.25">
      <c r="A773" s="3">
        <v>2022</v>
      </c>
      <c r="B773" s="9">
        <v>44691</v>
      </c>
      <c r="C773" s="10">
        <v>371221</v>
      </c>
      <c r="E773" s="9">
        <v>44691</v>
      </c>
      <c r="F773" s="19">
        <v>13935</v>
      </c>
    </row>
    <row r="774" spans="1:6" x14ac:dyDescent="0.25">
      <c r="A774" s="3">
        <v>2022</v>
      </c>
      <c r="B774" s="9">
        <v>44692</v>
      </c>
      <c r="C774" s="10">
        <v>294611</v>
      </c>
      <c r="E774" s="9">
        <v>44692</v>
      </c>
      <c r="F774" s="19">
        <v>10040</v>
      </c>
    </row>
    <row r="775" spans="1:6" x14ac:dyDescent="0.25">
      <c r="A775" s="3">
        <v>2022</v>
      </c>
      <c r="B775" s="9">
        <v>44693</v>
      </c>
      <c r="C775" s="10">
        <v>268654</v>
      </c>
      <c r="E775" s="9">
        <v>44693</v>
      </c>
      <c r="F775" s="19">
        <v>9626</v>
      </c>
    </row>
    <row r="776" spans="1:6" x14ac:dyDescent="0.25">
      <c r="A776" s="3">
        <v>2022</v>
      </c>
      <c r="B776" s="9">
        <v>44694</v>
      </c>
      <c r="C776" s="10">
        <v>265647</v>
      </c>
      <c r="E776" s="9">
        <v>44694</v>
      </c>
      <c r="F776" s="19">
        <v>9367</v>
      </c>
    </row>
    <row r="777" spans="1:6" x14ac:dyDescent="0.25">
      <c r="A777" s="3">
        <v>2022</v>
      </c>
      <c r="B777" s="9">
        <v>44695</v>
      </c>
      <c r="C777" s="10">
        <v>263747</v>
      </c>
      <c r="E777" s="9">
        <v>44695</v>
      </c>
      <c r="F777" s="19">
        <v>9215</v>
      </c>
    </row>
    <row r="778" spans="1:6" x14ac:dyDescent="0.25">
      <c r="A778" s="3">
        <v>2022</v>
      </c>
      <c r="B778" s="9">
        <v>44696</v>
      </c>
      <c r="C778" s="10">
        <v>194577</v>
      </c>
      <c r="E778" s="9">
        <v>44696</v>
      </c>
      <c r="F778" s="19">
        <v>7637</v>
      </c>
    </row>
    <row r="779" spans="1:6" x14ac:dyDescent="0.25">
      <c r="A779" s="3">
        <v>2022</v>
      </c>
      <c r="B779" s="9">
        <v>44697</v>
      </c>
      <c r="C779" s="10">
        <v>104793</v>
      </c>
      <c r="E779" s="9">
        <v>44697</v>
      </c>
      <c r="F779" s="19">
        <v>3266</v>
      </c>
    </row>
    <row r="780" spans="1:6" x14ac:dyDescent="0.25">
      <c r="A780" s="3">
        <v>2022</v>
      </c>
      <c r="B780" s="9">
        <v>44698</v>
      </c>
      <c r="C780" s="10">
        <v>335217</v>
      </c>
      <c r="E780" s="9">
        <v>44698</v>
      </c>
      <c r="F780" s="19">
        <v>11223</v>
      </c>
    </row>
    <row r="781" spans="1:6" x14ac:dyDescent="0.25">
      <c r="A781" s="3">
        <v>2022</v>
      </c>
      <c r="B781" s="9">
        <v>44699</v>
      </c>
      <c r="C781" s="10">
        <v>264273</v>
      </c>
      <c r="E781" s="9">
        <v>44699</v>
      </c>
      <c r="F781" s="19">
        <v>8034</v>
      </c>
    </row>
    <row r="782" spans="1:6" x14ac:dyDescent="0.25">
      <c r="A782" s="3">
        <v>2022</v>
      </c>
      <c r="B782" s="9">
        <v>44700</v>
      </c>
      <c r="C782" s="10">
        <v>247471</v>
      </c>
      <c r="E782" s="9">
        <v>44700</v>
      </c>
      <c r="F782" s="19">
        <v>8289</v>
      </c>
    </row>
    <row r="783" spans="1:6" x14ac:dyDescent="0.25">
      <c r="A783" s="3">
        <v>2022</v>
      </c>
      <c r="B783" s="9">
        <v>44701</v>
      </c>
      <c r="C783" s="10">
        <v>233745</v>
      </c>
      <c r="E783" s="9">
        <v>44701</v>
      </c>
      <c r="F783" s="19">
        <v>7481</v>
      </c>
    </row>
    <row r="784" spans="1:6" x14ac:dyDescent="0.25">
      <c r="A784" s="3">
        <v>2022</v>
      </c>
      <c r="B784" s="9">
        <v>44702</v>
      </c>
      <c r="C784" s="10">
        <v>231931</v>
      </c>
      <c r="E784" s="9">
        <v>44702</v>
      </c>
      <c r="F784" s="19">
        <v>7449</v>
      </c>
    </row>
    <row r="785" spans="1:6" x14ac:dyDescent="0.25">
      <c r="A785" s="3">
        <v>2022</v>
      </c>
      <c r="B785" s="9">
        <v>44703</v>
      </c>
      <c r="C785" s="10">
        <v>160995</v>
      </c>
      <c r="E785" s="9">
        <v>44703</v>
      </c>
      <c r="F785" s="19">
        <v>6053</v>
      </c>
    </row>
    <row r="786" spans="1:6" x14ac:dyDescent="0.25">
      <c r="A786" s="3">
        <v>2022</v>
      </c>
      <c r="B786" s="9">
        <v>44704</v>
      </c>
      <c r="C786" s="10">
        <v>93813</v>
      </c>
      <c r="E786" s="9">
        <v>44704</v>
      </c>
      <c r="F786" s="19">
        <v>2190</v>
      </c>
    </row>
    <row r="787" spans="1:6" x14ac:dyDescent="0.25">
      <c r="A787" s="3">
        <v>2022</v>
      </c>
      <c r="B787" s="9">
        <v>44705</v>
      </c>
      <c r="C787" s="10">
        <v>288863</v>
      </c>
      <c r="E787" s="9">
        <v>44705</v>
      </c>
      <c r="F787" s="19">
        <v>9173</v>
      </c>
    </row>
    <row r="788" spans="1:6" x14ac:dyDescent="0.25">
      <c r="A788" s="3">
        <v>2022</v>
      </c>
      <c r="B788" s="9">
        <v>44706</v>
      </c>
      <c r="C788" s="10">
        <v>220101</v>
      </c>
      <c r="E788" s="9">
        <v>44706</v>
      </c>
      <c r="F788" s="19">
        <v>7190</v>
      </c>
    </row>
    <row r="789" spans="1:6" x14ac:dyDescent="0.25">
      <c r="A789" s="3">
        <v>2022</v>
      </c>
      <c r="B789" s="9">
        <v>44707</v>
      </c>
      <c r="C789" s="10">
        <v>216988</v>
      </c>
      <c r="E789" s="9">
        <v>44707</v>
      </c>
      <c r="F789" s="19">
        <v>6539</v>
      </c>
    </row>
    <row r="790" spans="1:6" x14ac:dyDescent="0.25">
      <c r="A790" s="3">
        <v>2022</v>
      </c>
      <c r="B790" s="9">
        <v>44708</v>
      </c>
      <c r="C790" s="10">
        <v>198897</v>
      </c>
      <c r="E790" s="9">
        <v>44708</v>
      </c>
      <c r="F790" s="19">
        <v>5420</v>
      </c>
    </row>
    <row r="791" spans="1:6" x14ac:dyDescent="0.25">
      <c r="A791" s="3">
        <v>2022</v>
      </c>
      <c r="B791" s="9">
        <v>44709</v>
      </c>
      <c r="C791" s="10">
        <v>193183</v>
      </c>
      <c r="E791" s="9">
        <v>44709</v>
      </c>
      <c r="F791" s="19">
        <v>6162</v>
      </c>
    </row>
    <row r="792" spans="1:6" x14ac:dyDescent="0.25">
      <c r="A792" s="3">
        <v>2022</v>
      </c>
      <c r="B792" s="9">
        <v>44710</v>
      </c>
      <c r="C792" s="10">
        <v>142066</v>
      </c>
      <c r="E792" s="9">
        <v>44710</v>
      </c>
      <c r="F792" s="19">
        <v>4836</v>
      </c>
    </row>
    <row r="793" spans="1:6" x14ac:dyDescent="0.25">
      <c r="A793" s="3">
        <v>2022</v>
      </c>
      <c r="B793" s="9">
        <v>44711</v>
      </c>
      <c r="C793" s="10">
        <v>80177</v>
      </c>
      <c r="E793" s="9">
        <v>44711</v>
      </c>
      <c r="F793" s="19">
        <v>1763</v>
      </c>
    </row>
    <row r="794" spans="1:6" x14ac:dyDescent="0.25">
      <c r="A794" s="3">
        <v>2022</v>
      </c>
      <c r="B794" s="9">
        <v>44712</v>
      </c>
      <c r="C794" s="10">
        <v>242060</v>
      </c>
      <c r="E794" s="9">
        <v>44712</v>
      </c>
      <c r="F794" s="19">
        <v>6777</v>
      </c>
    </row>
    <row r="795" spans="1:6" x14ac:dyDescent="0.25">
      <c r="A795" s="3">
        <v>2022</v>
      </c>
      <c r="B795" s="9">
        <v>44713</v>
      </c>
      <c r="C795" s="10">
        <v>192108</v>
      </c>
      <c r="E795" s="9">
        <v>44713</v>
      </c>
      <c r="F795" s="19">
        <v>5114</v>
      </c>
    </row>
    <row r="796" spans="1:6" x14ac:dyDescent="0.25">
      <c r="A796" s="3">
        <v>2022</v>
      </c>
      <c r="B796" s="9">
        <v>44714</v>
      </c>
      <c r="C796" s="10">
        <v>181055</v>
      </c>
      <c r="E796" s="9">
        <v>44714</v>
      </c>
      <c r="F796" s="19">
        <v>5637</v>
      </c>
    </row>
    <row r="797" spans="1:6" x14ac:dyDescent="0.25">
      <c r="A797" s="3">
        <v>2022</v>
      </c>
      <c r="B797" s="9">
        <v>44715</v>
      </c>
      <c r="C797" s="10">
        <v>70689</v>
      </c>
      <c r="E797" s="9">
        <v>44715</v>
      </c>
      <c r="F797" s="19">
        <v>1749</v>
      </c>
    </row>
    <row r="798" spans="1:6" x14ac:dyDescent="0.25">
      <c r="A798" s="3">
        <v>2022</v>
      </c>
      <c r="B798" s="9">
        <v>44716</v>
      </c>
      <c r="C798" s="10">
        <v>188996</v>
      </c>
      <c r="E798" s="9">
        <v>44716</v>
      </c>
      <c r="F798" s="19">
        <v>5249</v>
      </c>
    </row>
    <row r="799" spans="1:6" x14ac:dyDescent="0.25">
      <c r="A799" s="3">
        <v>2022</v>
      </c>
      <c r="B799" s="9">
        <v>44717</v>
      </c>
      <c r="C799" s="10">
        <v>123699</v>
      </c>
      <c r="E799" s="9">
        <v>44717</v>
      </c>
      <c r="F799" s="19">
        <v>3596</v>
      </c>
    </row>
    <row r="800" spans="1:6" x14ac:dyDescent="0.25">
      <c r="A800" s="3">
        <v>2022</v>
      </c>
      <c r="B800" s="9">
        <v>44718</v>
      </c>
      <c r="C800" s="10">
        <v>75010</v>
      </c>
      <c r="E800" s="9">
        <v>44718</v>
      </c>
      <c r="F800" s="19">
        <v>1608</v>
      </c>
    </row>
    <row r="801" spans="1:6" x14ac:dyDescent="0.25">
      <c r="A801" s="3">
        <v>2022</v>
      </c>
      <c r="B801" s="9">
        <v>44719</v>
      </c>
      <c r="C801" s="10">
        <v>233553</v>
      </c>
      <c r="E801" s="9">
        <v>44719</v>
      </c>
      <c r="F801" s="19">
        <v>6107</v>
      </c>
    </row>
    <row r="802" spans="1:6" x14ac:dyDescent="0.25">
      <c r="A802" s="3">
        <v>2022</v>
      </c>
      <c r="B802" s="9">
        <v>44720</v>
      </c>
      <c r="C802" s="10">
        <v>188024</v>
      </c>
      <c r="E802" s="9">
        <v>44720</v>
      </c>
      <c r="F802" s="19">
        <v>5338</v>
      </c>
    </row>
    <row r="803" spans="1:6" x14ac:dyDescent="0.25">
      <c r="A803" s="3">
        <v>2022</v>
      </c>
      <c r="B803" s="9">
        <v>44721</v>
      </c>
      <c r="C803" s="10">
        <v>179127</v>
      </c>
      <c r="E803" s="9">
        <v>44721</v>
      </c>
      <c r="F803" s="19">
        <v>4746</v>
      </c>
    </row>
    <row r="804" spans="1:6" x14ac:dyDescent="0.25">
      <c r="A804" s="3">
        <v>2022</v>
      </c>
      <c r="B804" s="9">
        <v>44722</v>
      </c>
      <c r="C804" s="10">
        <v>170097</v>
      </c>
      <c r="E804" s="9">
        <v>44722</v>
      </c>
      <c r="F804" s="19">
        <v>4091</v>
      </c>
    </row>
    <row r="805" spans="1:6" x14ac:dyDescent="0.25">
      <c r="A805" s="3">
        <v>2022</v>
      </c>
      <c r="B805" s="9">
        <v>44723</v>
      </c>
      <c r="C805" s="10">
        <v>187234</v>
      </c>
      <c r="E805" s="9">
        <v>44723</v>
      </c>
      <c r="F805" s="19">
        <v>4160</v>
      </c>
    </row>
    <row r="806" spans="1:6" x14ac:dyDescent="0.25">
      <c r="A806" s="3">
        <v>2022</v>
      </c>
      <c r="B806" s="9">
        <v>44724</v>
      </c>
      <c r="C806" s="10">
        <v>127704</v>
      </c>
      <c r="E806" s="9">
        <v>44724</v>
      </c>
      <c r="F806" s="19">
        <v>3870</v>
      </c>
    </row>
    <row r="807" spans="1:6" x14ac:dyDescent="0.25">
      <c r="A807" s="3">
        <v>2022</v>
      </c>
      <c r="B807" s="9">
        <v>44725</v>
      </c>
      <c r="C807" s="10">
        <v>74636</v>
      </c>
      <c r="E807" s="9">
        <v>44725</v>
      </c>
      <c r="F807" s="19">
        <v>1580</v>
      </c>
    </row>
    <row r="808" spans="1:6" x14ac:dyDescent="0.25">
      <c r="A808" s="3">
        <v>2022</v>
      </c>
      <c r="B808" s="9">
        <v>44726</v>
      </c>
      <c r="C808" s="10">
        <v>228559</v>
      </c>
      <c r="E808" s="9">
        <v>44726</v>
      </c>
      <c r="F808" s="19">
        <v>6204</v>
      </c>
    </row>
    <row r="809" spans="1:6" x14ac:dyDescent="0.25">
      <c r="A809" s="3">
        <v>2022</v>
      </c>
      <c r="B809" s="9">
        <v>44727</v>
      </c>
      <c r="C809" s="10">
        <v>195439</v>
      </c>
      <c r="E809" s="9">
        <v>44727</v>
      </c>
      <c r="F809" s="19">
        <v>5226</v>
      </c>
    </row>
    <row r="810" spans="1:6" x14ac:dyDescent="0.25">
      <c r="A810" s="3">
        <v>2022</v>
      </c>
      <c r="B810" s="9">
        <v>44728</v>
      </c>
      <c r="C810" s="10">
        <v>194676</v>
      </c>
      <c r="E810" s="9">
        <v>44728</v>
      </c>
      <c r="F810" s="19">
        <v>5314</v>
      </c>
    </row>
    <row r="811" spans="1:6" x14ac:dyDescent="0.25">
      <c r="A811" s="3">
        <v>2022</v>
      </c>
      <c r="B811" s="9">
        <v>44729</v>
      </c>
      <c r="C811" s="10">
        <v>185819</v>
      </c>
      <c r="E811" s="9">
        <v>44729</v>
      </c>
      <c r="F811" s="19">
        <v>4697</v>
      </c>
    </row>
    <row r="812" spans="1:6" x14ac:dyDescent="0.25">
      <c r="A812" s="3">
        <v>2022</v>
      </c>
      <c r="B812" s="9">
        <v>44730</v>
      </c>
      <c r="C812" s="10">
        <v>193040</v>
      </c>
      <c r="E812" s="9">
        <v>44730</v>
      </c>
      <c r="F812" s="19">
        <v>5157</v>
      </c>
    </row>
    <row r="813" spans="1:6" x14ac:dyDescent="0.25">
      <c r="A813" s="3">
        <v>2022</v>
      </c>
      <c r="B813" s="9">
        <v>44731</v>
      </c>
      <c r="C813" s="10">
        <v>160211</v>
      </c>
      <c r="E813" s="9">
        <v>44731</v>
      </c>
      <c r="F813" s="19">
        <v>5036</v>
      </c>
    </row>
    <row r="814" spans="1:6" x14ac:dyDescent="0.25">
      <c r="A814" s="3">
        <v>2022</v>
      </c>
      <c r="B814" s="9">
        <v>44732</v>
      </c>
      <c r="C814" s="10">
        <v>79375</v>
      </c>
      <c r="E814" s="9">
        <v>44732</v>
      </c>
      <c r="F814" s="19">
        <v>1752</v>
      </c>
    </row>
    <row r="815" spans="1:6" x14ac:dyDescent="0.25">
      <c r="A815" s="3">
        <v>2022</v>
      </c>
      <c r="B815" s="9">
        <v>44733</v>
      </c>
      <c r="C815" s="10">
        <v>292345</v>
      </c>
      <c r="E815" s="9">
        <v>44733</v>
      </c>
      <c r="F815" s="19">
        <v>7523</v>
      </c>
    </row>
    <row r="816" spans="1:6" x14ac:dyDescent="0.25">
      <c r="A816" s="3">
        <v>2022</v>
      </c>
      <c r="B816" s="9">
        <v>44734</v>
      </c>
      <c r="C816" s="10">
        <v>246512</v>
      </c>
      <c r="E816" s="9">
        <v>44734</v>
      </c>
      <c r="F816" s="19">
        <v>6004</v>
      </c>
    </row>
    <row r="817" spans="1:7" x14ac:dyDescent="0.25">
      <c r="A817" s="3">
        <v>2022</v>
      </c>
      <c r="B817" s="9">
        <v>44735</v>
      </c>
      <c r="C817" s="10">
        <v>248042</v>
      </c>
      <c r="E817" s="9">
        <v>44735</v>
      </c>
      <c r="F817" s="19">
        <v>6911</v>
      </c>
    </row>
    <row r="818" spans="1:7" x14ac:dyDescent="0.25">
      <c r="A818" s="3">
        <v>2022</v>
      </c>
      <c r="B818" s="9">
        <v>44736</v>
      </c>
      <c r="C818" s="10">
        <v>238069</v>
      </c>
      <c r="E818" s="9">
        <v>44736</v>
      </c>
      <c r="F818" s="19">
        <v>6032</v>
      </c>
    </row>
    <row r="819" spans="1:7" x14ac:dyDescent="0.25">
      <c r="A819" s="3">
        <v>2022</v>
      </c>
      <c r="B819" s="9">
        <v>44737</v>
      </c>
      <c r="C819" s="10">
        <v>250904</v>
      </c>
      <c r="E819" s="9">
        <v>44737</v>
      </c>
      <c r="F819" s="19">
        <v>6913</v>
      </c>
    </row>
    <row r="820" spans="1:7" x14ac:dyDescent="0.25">
      <c r="A820" s="3">
        <v>2022</v>
      </c>
      <c r="B820" s="9">
        <v>44738</v>
      </c>
      <c r="C820" s="10">
        <v>199340</v>
      </c>
      <c r="E820" s="9">
        <v>44738</v>
      </c>
      <c r="F820" s="19">
        <v>6200</v>
      </c>
    </row>
    <row r="821" spans="1:7" x14ac:dyDescent="0.25">
      <c r="A821" s="3">
        <v>2022</v>
      </c>
      <c r="B821" s="9">
        <v>44739</v>
      </c>
      <c r="C821" s="10">
        <v>100959</v>
      </c>
      <c r="E821" s="9">
        <v>44739</v>
      </c>
      <c r="F821" s="19">
        <v>2237</v>
      </c>
    </row>
    <row r="822" spans="1:7" x14ac:dyDescent="0.25">
      <c r="A822" s="3">
        <v>2022</v>
      </c>
      <c r="B822" s="9">
        <v>44740</v>
      </c>
      <c r="C822" s="10">
        <v>330128</v>
      </c>
      <c r="E822" s="9">
        <v>44740</v>
      </c>
      <c r="F822" s="19">
        <v>10283</v>
      </c>
    </row>
    <row r="823" spans="1:7" x14ac:dyDescent="0.25">
      <c r="A823" s="3">
        <v>2022</v>
      </c>
      <c r="B823" s="9">
        <v>44741</v>
      </c>
      <c r="C823" s="10">
        <v>357210</v>
      </c>
      <c r="E823" s="9">
        <v>44741</v>
      </c>
      <c r="F823" s="19">
        <v>7670</v>
      </c>
    </row>
    <row r="824" spans="1:7" x14ac:dyDescent="0.25">
      <c r="A824" s="3">
        <v>2022</v>
      </c>
      <c r="B824" s="9">
        <v>44742</v>
      </c>
      <c r="C824" s="10">
        <v>296030</v>
      </c>
      <c r="D824" s="11"/>
      <c r="E824" s="9">
        <v>44742</v>
      </c>
      <c r="F824" s="19">
        <v>7837</v>
      </c>
      <c r="G824" s="11"/>
    </row>
    <row r="825" spans="1:7" x14ac:dyDescent="0.25">
      <c r="A825" s="3">
        <v>2022</v>
      </c>
      <c r="B825" s="9">
        <f>[1]Italia!A861</f>
        <v>44743</v>
      </c>
      <c r="C825" s="10">
        <f>[1]Italia!M861</f>
        <v>316040</v>
      </c>
      <c r="E825" s="9">
        <f>[1]Abruzzo!A857</f>
        <v>44743</v>
      </c>
      <c r="F825" s="19">
        <f>[1]Abruzzo!S857</f>
        <v>8644</v>
      </c>
    </row>
    <row r="826" spans="1:7" x14ac:dyDescent="0.25">
      <c r="A826" s="3">
        <v>2022</v>
      </c>
      <c r="B826" s="9">
        <f>[1]Italia!A862</f>
        <v>44744</v>
      </c>
      <c r="C826" s="10">
        <f>[1]Italia!M862</f>
        <v>325588</v>
      </c>
      <c r="E826" s="9">
        <f>[1]Abruzzo!A858</f>
        <v>44744</v>
      </c>
      <c r="F826" s="19">
        <f>[1]Abruzzo!S858</f>
        <v>8323</v>
      </c>
    </row>
    <row r="827" spans="1:7" x14ac:dyDescent="0.25">
      <c r="A827" s="3">
        <v>2022</v>
      </c>
      <c r="B827" s="9">
        <f>[1]Italia!A863</f>
        <v>44745</v>
      </c>
      <c r="C827" s="10">
        <f>[1]Italia!M863</f>
        <v>262557</v>
      </c>
      <c r="E827" s="9">
        <f>[1]Abruzzo!A859</f>
        <v>44745</v>
      </c>
      <c r="F827" s="19">
        <f>[1]Abruzzo!S859</f>
        <v>8257</v>
      </c>
    </row>
    <row r="828" spans="1:7" x14ac:dyDescent="0.25">
      <c r="A828" s="3">
        <v>2022</v>
      </c>
      <c r="B828" s="9">
        <f>[1]Italia!A864</f>
        <v>44746</v>
      </c>
      <c r="C828" s="10">
        <f>[1]Italia!M864</f>
        <v>129908</v>
      </c>
      <c r="E828" s="9">
        <f>[1]Abruzzo!A860</f>
        <v>44746</v>
      </c>
      <c r="F828" s="19">
        <f>[1]Abruzzo!S860</f>
        <v>2900</v>
      </c>
    </row>
    <row r="829" spans="1:7" x14ac:dyDescent="0.25">
      <c r="A829" s="3">
        <v>2022</v>
      </c>
      <c r="B829" s="9">
        <f>[1]Italia!A865</f>
        <v>44747</v>
      </c>
      <c r="C829" s="10">
        <f>[1]Italia!M865</f>
        <v>464732</v>
      </c>
      <c r="E829" s="9">
        <f>[1]Abruzzo!A861</f>
        <v>44747</v>
      </c>
      <c r="F829" s="19">
        <f>[1]Abruzzo!S861</f>
        <v>12593</v>
      </c>
    </row>
    <row r="830" spans="1:7" x14ac:dyDescent="0.25">
      <c r="A830" s="3">
        <v>2022</v>
      </c>
      <c r="B830" s="9">
        <f>[1]Italia!A866</f>
        <v>44748</v>
      </c>
      <c r="C830" s="10">
        <f>[1]Italia!M866</f>
        <v>380035</v>
      </c>
      <c r="E830" s="9">
        <f>[1]Abruzzo!A862</f>
        <v>44748</v>
      </c>
      <c r="F830" s="19">
        <f>[1]Abruzzo!S862</f>
        <v>10076</v>
      </c>
    </row>
    <row r="831" spans="1:7" x14ac:dyDescent="0.25">
      <c r="A831" s="3">
        <v>2022</v>
      </c>
      <c r="B831" s="9">
        <f>[1]Italia!A867</f>
        <v>44749</v>
      </c>
      <c r="C831" s="10">
        <f>[1]Italia!M867</f>
        <v>378250</v>
      </c>
      <c r="E831" s="9">
        <f>[1]Abruzzo!A863</f>
        <v>44749</v>
      </c>
      <c r="F831" s="19">
        <f>[1]Abruzzo!S863</f>
        <v>10900</v>
      </c>
    </row>
    <row r="832" spans="1:7" x14ac:dyDescent="0.25">
      <c r="A832" s="3">
        <v>2022</v>
      </c>
      <c r="B832" s="9">
        <f>[1]Italia!A868</f>
        <v>44750</v>
      </c>
      <c r="C832" s="10">
        <f>[1]Italia!M868</f>
        <v>371874</v>
      </c>
      <c r="E832" s="9">
        <f>[1]Abruzzo!A864</f>
        <v>44750</v>
      </c>
      <c r="F832" s="19">
        <f>[1]Abruzzo!S864</f>
        <v>10245</v>
      </c>
    </row>
    <row r="833" spans="1:6" x14ac:dyDescent="0.25">
      <c r="A833" s="3">
        <v>2022</v>
      </c>
      <c r="B833" s="9">
        <f>[1]Italia!A869</f>
        <v>44751</v>
      </c>
      <c r="C833" s="10">
        <f>[1]Italia!M869</f>
        <v>389576</v>
      </c>
      <c r="E833" s="9">
        <f>[1]Abruzzo!A865</f>
        <v>44751</v>
      </c>
      <c r="F833" s="19">
        <f>[1]Abruzzo!S865</f>
        <v>10627</v>
      </c>
    </row>
    <row r="834" spans="1:6" x14ac:dyDescent="0.25">
      <c r="A834" s="3">
        <v>2022</v>
      </c>
      <c r="B834" s="9">
        <f>[1]Italia!A870</f>
        <v>44752</v>
      </c>
      <c r="C834" s="10">
        <f>[1]Italia!M870</f>
        <v>303848</v>
      </c>
      <c r="E834" s="9">
        <f>[1]Abruzzo!A866</f>
        <v>44752</v>
      </c>
      <c r="F834" s="19">
        <f>[1]Abruzzo!S866</f>
        <v>10677</v>
      </c>
    </row>
    <row r="835" spans="1:6" x14ac:dyDescent="0.25">
      <c r="A835" s="3">
        <v>2022</v>
      </c>
      <c r="B835" s="9">
        <f>[1]Italia!A871</f>
        <v>44753</v>
      </c>
      <c r="C835" s="10">
        <f>[1]Italia!M871</f>
        <v>188153</v>
      </c>
      <c r="E835" s="9">
        <f>[1]Abruzzo!A867</f>
        <v>44753</v>
      </c>
      <c r="F835" s="19">
        <f>[1]Abruzzo!S867</f>
        <v>3348</v>
      </c>
    </row>
    <row r="836" spans="1:6" x14ac:dyDescent="0.25">
      <c r="A836" s="3">
        <v>2022</v>
      </c>
      <c r="B836" s="9">
        <f>[1]Italia!A872</f>
        <v>44754</v>
      </c>
      <c r="C836" s="10">
        <f>[1]Italia!M872</f>
        <v>550706</v>
      </c>
      <c r="E836" s="9">
        <f>[1]Abruzzo!A868</f>
        <v>44754</v>
      </c>
      <c r="F836" s="19">
        <f>[1]Abruzzo!S868</f>
        <v>15534</v>
      </c>
    </row>
    <row r="837" spans="1:6" x14ac:dyDescent="0.25">
      <c r="A837" s="3">
        <v>2022</v>
      </c>
      <c r="B837" s="9">
        <f>[1]Italia!A873</f>
        <v>44755</v>
      </c>
      <c r="C837" s="10">
        <f>[1]Italia!M873</f>
        <v>410435</v>
      </c>
      <c r="E837" s="9">
        <f>[1]Abruzzo!A869</f>
        <v>44755</v>
      </c>
      <c r="F837" s="19">
        <f>[1]Abruzzo!S869</f>
        <v>12569</v>
      </c>
    </row>
    <row r="838" spans="1:6" x14ac:dyDescent="0.25">
      <c r="A838" s="3">
        <v>2022</v>
      </c>
      <c r="B838" s="9">
        <f>[1]Italia!A874</f>
        <v>44756</v>
      </c>
      <c r="C838" s="10">
        <f>[1]Italia!M874</f>
        <v>408096</v>
      </c>
      <c r="E838" s="9">
        <f>[1]Abruzzo!A870</f>
        <v>44756</v>
      </c>
      <c r="F838" s="19">
        <f>[1]Abruzzo!S870</f>
        <v>11889</v>
      </c>
    </row>
    <row r="839" spans="1:6" x14ac:dyDescent="0.25">
      <c r="A839" s="3">
        <v>2022</v>
      </c>
      <c r="B839" s="9">
        <f>[1]Italia!A875</f>
        <v>44757</v>
      </c>
      <c r="C839" s="10">
        <f>[1]Italia!M875</f>
        <v>391008</v>
      </c>
      <c r="E839" s="9">
        <f>[1]Abruzzo!A871</f>
        <v>44757</v>
      </c>
      <c r="F839" s="19">
        <f>[1]Abruzzo!S871</f>
        <v>11371</v>
      </c>
    </row>
    <row r="840" spans="1:6" x14ac:dyDescent="0.25">
      <c r="A840" s="3">
        <v>2022</v>
      </c>
      <c r="B840" s="9">
        <f>[1]Italia!A876</f>
        <v>44758</v>
      </c>
      <c r="C840" s="10">
        <f>[1]Italia!M876</f>
        <v>398338</v>
      </c>
      <c r="E840" s="9">
        <f>[1]Abruzzo!A872</f>
        <v>44758</v>
      </c>
      <c r="F840" s="19">
        <f>[1]Abruzzo!S872</f>
        <v>11969</v>
      </c>
    </row>
    <row r="841" spans="1:6" x14ac:dyDescent="0.25">
      <c r="A841" s="3">
        <v>2022</v>
      </c>
      <c r="B841" s="9">
        <f>[1]Italia!A877</f>
        <v>44759</v>
      </c>
      <c r="C841" s="10">
        <f>[1]Italia!M877</f>
        <v>297754</v>
      </c>
      <c r="E841" s="9">
        <f>[1]Abruzzo!A873</f>
        <v>44759</v>
      </c>
      <c r="F841" s="19">
        <f>[1]Abruzzo!S873</f>
        <v>11107</v>
      </c>
    </row>
    <row r="842" spans="1:6" x14ac:dyDescent="0.25">
      <c r="A842" s="3">
        <v>2022</v>
      </c>
      <c r="B842" s="9">
        <f>[1]Italia!A878</f>
        <v>44760</v>
      </c>
      <c r="C842" s="10">
        <f>[1]Italia!M878</f>
        <v>135642</v>
      </c>
      <c r="E842" s="9">
        <f>[1]Abruzzo!A874</f>
        <v>44760</v>
      </c>
      <c r="F842" s="19">
        <f>[1]Abruzzo!S874</f>
        <v>3913</v>
      </c>
    </row>
    <row r="843" spans="1:6" x14ac:dyDescent="0.25">
      <c r="A843" s="3">
        <v>2022</v>
      </c>
      <c r="B843" s="9">
        <f>[1]Italia!A879</f>
        <v>44761</v>
      </c>
      <c r="C843" s="10">
        <f>[1]Italia!M879</f>
        <v>519284</v>
      </c>
      <c r="E843" s="9">
        <f>[1]Abruzzo!A875</f>
        <v>44761</v>
      </c>
      <c r="F843" s="19">
        <f>[1]Abruzzo!S875</f>
        <v>16133</v>
      </c>
    </row>
    <row r="844" spans="1:6" x14ac:dyDescent="0.25">
      <c r="A844" s="3">
        <v>2022</v>
      </c>
      <c r="B844" s="9">
        <f>[1]Italia!A880</f>
        <v>44762</v>
      </c>
      <c r="C844" s="10">
        <f>[1]Italia!M880</f>
        <v>380121</v>
      </c>
      <c r="E844" s="9">
        <f>[1]Abruzzo!A876</f>
        <v>44762</v>
      </c>
      <c r="F844" s="19">
        <f>[1]Abruzzo!S876</f>
        <v>10969</v>
      </c>
    </row>
    <row r="845" spans="1:6" x14ac:dyDescent="0.25">
      <c r="A845" s="3">
        <v>2022</v>
      </c>
      <c r="B845" s="9">
        <f>[1]Italia!A881</f>
        <v>44763</v>
      </c>
      <c r="C845" s="10">
        <f>[1]Italia!M881</f>
        <v>366000</v>
      </c>
      <c r="E845" s="9">
        <f>[1]Abruzzo!A877</f>
        <v>44763</v>
      </c>
      <c r="F845" s="19">
        <f>[1]Abruzzo!S877</f>
        <v>11663</v>
      </c>
    </row>
    <row r="846" spans="1:6" x14ac:dyDescent="0.25">
      <c r="A846" s="3">
        <v>2022</v>
      </c>
      <c r="B846" s="9">
        <f>[1]Italia!A882</f>
        <v>44764</v>
      </c>
      <c r="C846" s="10">
        <f>[1]Italia!M882</f>
        <v>341191</v>
      </c>
      <c r="E846" s="9">
        <f>[1]Abruzzo!A878</f>
        <v>44764</v>
      </c>
      <c r="F846" s="19">
        <f>[1]Abruzzo!S878</f>
        <v>11056</v>
      </c>
    </row>
    <row r="847" spans="1:6" x14ac:dyDescent="0.25">
      <c r="A847" s="3">
        <v>2022</v>
      </c>
      <c r="B847" s="9">
        <f>[1]Italia!A883</f>
        <v>44765</v>
      </c>
      <c r="C847" s="10">
        <f>[1]Italia!M883</f>
        <v>350630</v>
      </c>
      <c r="E847" s="9">
        <f>[1]Abruzzo!A879</f>
        <v>44765</v>
      </c>
      <c r="F847" s="19">
        <f>[1]Abruzzo!S879</f>
        <v>10811</v>
      </c>
    </row>
    <row r="848" spans="1:6" x14ac:dyDescent="0.25">
      <c r="A848" s="3">
        <v>2022</v>
      </c>
      <c r="B848" s="9">
        <f>[1]Italia!A884</f>
        <v>44766</v>
      </c>
      <c r="C848" s="10">
        <f>[1]Italia!M884</f>
        <v>262032</v>
      </c>
      <c r="E848" s="9">
        <f>[1]Abruzzo!A880</f>
        <v>44766</v>
      </c>
      <c r="F848" s="19">
        <f>[1]Abruzzo!S880</f>
        <v>10661</v>
      </c>
    </row>
    <row r="849" spans="1:6" x14ac:dyDescent="0.25">
      <c r="A849" s="3">
        <v>2022</v>
      </c>
      <c r="B849" s="9">
        <f>[1]Italia!A885</f>
        <v>44767</v>
      </c>
      <c r="C849" s="10">
        <f>[1]Italia!M885</f>
        <v>122550</v>
      </c>
      <c r="E849" s="9">
        <f>[1]Abruzzo!A881</f>
        <v>44767</v>
      </c>
      <c r="F849" s="19">
        <f>[1]Abruzzo!S881</f>
        <v>3235</v>
      </c>
    </row>
    <row r="850" spans="1:6" x14ac:dyDescent="0.25">
      <c r="A850" s="3">
        <v>2022</v>
      </c>
      <c r="B850" s="9">
        <f>[1]Italia!A886</f>
        <v>44768</v>
      </c>
      <c r="C850" s="10">
        <f>[1]Italia!M886</f>
        <v>446718</v>
      </c>
      <c r="E850" s="9">
        <f>[1]Abruzzo!A882</f>
        <v>44768</v>
      </c>
      <c r="F850" s="19">
        <f>[1]Abruzzo!S882</f>
        <v>14156</v>
      </c>
    </row>
    <row r="851" spans="1:6" x14ac:dyDescent="0.25">
      <c r="A851" s="3">
        <v>2022</v>
      </c>
      <c r="B851" s="9">
        <f>[1]Italia!A887</f>
        <v>44769</v>
      </c>
      <c r="C851" s="10">
        <f>[1]Italia!M887</f>
        <v>317720</v>
      </c>
      <c r="E851" s="9">
        <f>[1]Abruzzo!A883</f>
        <v>44769</v>
      </c>
      <c r="F851" s="19">
        <f>[1]Abruzzo!S883</f>
        <v>9958</v>
      </c>
    </row>
    <row r="852" spans="1:6" x14ac:dyDescent="0.25">
      <c r="A852" s="3">
        <v>2022</v>
      </c>
      <c r="B852" s="9">
        <f>[1]Italia!A888</f>
        <v>44770</v>
      </c>
      <c r="C852" s="10">
        <f>[1]Italia!M888</f>
        <v>296304</v>
      </c>
      <c r="E852" s="9">
        <f>[1]Abruzzo!A884</f>
        <v>44770</v>
      </c>
      <c r="F852" s="19">
        <f>[1]Abruzzo!S884</f>
        <v>9992</v>
      </c>
    </row>
    <row r="853" spans="1:6" x14ac:dyDescent="0.25">
      <c r="A853" s="3">
        <v>2022</v>
      </c>
      <c r="B853" s="9">
        <f>[1]Italia!A889</f>
        <v>44771</v>
      </c>
      <c r="C853" s="10">
        <f>[1]Italia!M889</f>
        <v>281658</v>
      </c>
      <c r="E853" s="9">
        <f>[1]Abruzzo!A885</f>
        <v>44771</v>
      </c>
      <c r="F853" s="19">
        <f>[1]Abruzzo!S885</f>
        <v>9066</v>
      </c>
    </row>
    <row r="854" spans="1:6" x14ac:dyDescent="0.25">
      <c r="A854" s="3">
        <v>2022</v>
      </c>
      <c r="B854" s="9">
        <f>[1]Italia!A890</f>
        <v>44772</v>
      </c>
      <c r="C854" s="10">
        <f>[1]Italia!M890</f>
        <v>290013</v>
      </c>
      <c r="E854" s="9">
        <f>[1]Abruzzo!A886</f>
        <v>44772</v>
      </c>
      <c r="F854" s="19">
        <f>[1]Abruzzo!S886</f>
        <v>9302</v>
      </c>
    </row>
    <row r="855" spans="1:6" x14ac:dyDescent="0.25">
      <c r="A855" s="3">
        <v>2022</v>
      </c>
      <c r="B855" s="9">
        <f>[1]Italia!A891</f>
        <v>44773</v>
      </c>
      <c r="C855" s="10">
        <f>[1]Italia!M891</f>
        <v>204903</v>
      </c>
      <c r="E855" s="9">
        <f>[1]Abruzzo!A887</f>
        <v>44773</v>
      </c>
      <c r="F855" s="19">
        <f>[1]Abruzzo!S887</f>
        <v>8818</v>
      </c>
    </row>
    <row r="856" spans="1:6" x14ac:dyDescent="0.25">
      <c r="A856" s="3">
        <v>2022</v>
      </c>
      <c r="B856" s="9">
        <f>[1]Italia!A892</f>
        <v>44774</v>
      </c>
      <c r="C856" s="10">
        <f>[1]Italia!M892</f>
        <v>105839</v>
      </c>
      <c r="E856" s="9">
        <f>[1]Abruzzo!A888</f>
        <v>44774</v>
      </c>
      <c r="F856" s="19">
        <f>[1]Abruzzo!S888</f>
        <v>3226</v>
      </c>
    </row>
    <row r="857" spans="1:6" x14ac:dyDescent="0.25">
      <c r="A857" s="3">
        <v>2022</v>
      </c>
      <c r="B857" s="9">
        <f>[1]Italia!A893</f>
        <v>44775</v>
      </c>
      <c r="C857" s="10">
        <f>[1]Italia!M893</f>
        <v>354431</v>
      </c>
      <c r="E857" s="9">
        <f>[1]Abruzzo!A889</f>
        <v>44775</v>
      </c>
      <c r="F857" s="19">
        <f>[1]Abruzzo!S889</f>
        <v>11873</v>
      </c>
    </row>
    <row r="858" spans="1:6" x14ac:dyDescent="0.25">
      <c r="A858" s="3">
        <v>2022</v>
      </c>
      <c r="B858" s="9">
        <f>[1]Italia!A894</f>
        <v>44776</v>
      </c>
      <c r="C858" s="10">
        <f>[1]Italia!M894</f>
        <v>255797</v>
      </c>
      <c r="E858" s="9">
        <f>[1]Abruzzo!A890</f>
        <v>44776</v>
      </c>
      <c r="F858" s="19">
        <f>[1]Abruzzo!S890</f>
        <v>8118</v>
      </c>
    </row>
    <row r="859" spans="1:6" x14ac:dyDescent="0.25">
      <c r="A859" s="3">
        <v>2022</v>
      </c>
      <c r="B859" s="9">
        <f>[1]Italia!A895</f>
        <v>44777</v>
      </c>
      <c r="C859" s="10">
        <f>[1]Italia!M895</f>
        <v>242010</v>
      </c>
      <c r="E859" s="9">
        <f>[1]Abruzzo!A891</f>
        <v>44777</v>
      </c>
      <c r="F859" s="19">
        <f>[1]Abruzzo!S891</f>
        <v>8262</v>
      </c>
    </row>
    <row r="860" spans="1:6" x14ac:dyDescent="0.25">
      <c r="A860" s="3">
        <v>2022</v>
      </c>
      <c r="B860" s="9">
        <f>[1]Italia!A896</f>
        <v>44778</v>
      </c>
      <c r="C860" s="10">
        <f>[1]Italia!M896</f>
        <v>223852</v>
      </c>
      <c r="E860" s="9">
        <f>[1]Abruzzo!A892</f>
        <v>44778</v>
      </c>
      <c r="F860" s="19">
        <f>[1]Abruzzo!S892</f>
        <v>7609</v>
      </c>
    </row>
    <row r="861" spans="1:6" x14ac:dyDescent="0.25">
      <c r="A861" s="3">
        <v>2022</v>
      </c>
      <c r="B861" s="9">
        <f>[1]Italia!A897</f>
        <v>44779</v>
      </c>
      <c r="C861" s="10">
        <f>[1]Italia!M897</f>
        <v>229180</v>
      </c>
      <c r="E861" s="9">
        <f>[1]Abruzzo!A893</f>
        <v>44779</v>
      </c>
      <c r="F861" s="19">
        <f>[1]Abruzzo!S893</f>
        <v>7255</v>
      </c>
    </row>
    <row r="862" spans="1:6" x14ac:dyDescent="0.25">
      <c r="A862" s="3">
        <v>2022</v>
      </c>
      <c r="B862" s="9">
        <f>[1]Italia!A898</f>
        <v>44780</v>
      </c>
      <c r="C862" s="10">
        <f>[1]Italia!M898</f>
        <v>166481</v>
      </c>
      <c r="E862" s="9">
        <f>[1]Abruzzo!A894</f>
        <v>44780</v>
      </c>
      <c r="F862" s="19">
        <f>[1]Abruzzo!S894</f>
        <v>7018</v>
      </c>
    </row>
    <row r="863" spans="1:6" x14ac:dyDescent="0.25">
      <c r="A863" s="3">
        <v>2022</v>
      </c>
      <c r="B863" s="9">
        <f>[1]Italia!A899</f>
        <v>44781</v>
      </c>
      <c r="C863" s="10">
        <f>[1]Italia!M899</f>
        <v>75602</v>
      </c>
      <c r="E863" s="9">
        <f>[1]Abruzzo!A895</f>
        <v>44781</v>
      </c>
      <c r="F863" s="19">
        <f>[1]Abruzzo!S895</f>
        <v>2133</v>
      </c>
    </row>
    <row r="864" spans="1:6" x14ac:dyDescent="0.25">
      <c r="A864" s="3">
        <v>2022</v>
      </c>
      <c r="B864" s="9">
        <f>[1]Italia!A900</f>
        <v>44782</v>
      </c>
      <c r="C864" s="10">
        <f>[1]Italia!M900</f>
        <v>272495</v>
      </c>
      <c r="E864" s="9">
        <f>[1]Abruzzo!A896</f>
        <v>44782</v>
      </c>
      <c r="F864" s="19">
        <f>[1]Abruzzo!S896</f>
        <v>8689</v>
      </c>
    </row>
    <row r="865" spans="1:6" x14ac:dyDescent="0.25">
      <c r="A865" s="3">
        <v>2022</v>
      </c>
      <c r="B865" s="9">
        <f>[1]Italia!A901</f>
        <v>44783</v>
      </c>
      <c r="C865" s="10">
        <f>[1]Italia!M901</f>
        <v>201509</v>
      </c>
      <c r="E865" s="9">
        <f>[1]Abruzzo!A897</f>
        <v>44783</v>
      </c>
      <c r="F865" s="19">
        <f>[1]Abruzzo!S897</f>
        <v>6203</v>
      </c>
    </row>
    <row r="866" spans="1:6" x14ac:dyDescent="0.25">
      <c r="A866" s="3">
        <v>2022</v>
      </c>
      <c r="B866" s="9">
        <f>[1]Italia!A902</f>
        <v>44784</v>
      </c>
      <c r="C866" s="10">
        <f>[1]Italia!M902</f>
        <v>189141</v>
      </c>
      <c r="E866" s="9">
        <f>[1]Abruzzo!A898</f>
        <v>44784</v>
      </c>
      <c r="F866" s="19">
        <f>[1]Abruzzo!S898</f>
        <v>6057</v>
      </c>
    </row>
    <row r="867" spans="1:6" x14ac:dyDescent="0.25">
      <c r="A867" s="3">
        <v>2022</v>
      </c>
      <c r="B867" s="9">
        <f>[1]Italia!A903</f>
        <v>44785</v>
      </c>
      <c r="C867" s="10">
        <f>[1]Italia!M903</f>
        <v>177819</v>
      </c>
      <c r="E867" s="9">
        <f>[1]Abruzzo!A899</f>
        <v>44785</v>
      </c>
      <c r="F867" s="19">
        <f>[1]Abruzzo!S899</f>
        <v>5713</v>
      </c>
    </row>
    <row r="868" spans="1:6" x14ac:dyDescent="0.25">
      <c r="A868" s="3">
        <v>2022</v>
      </c>
      <c r="B868" s="9">
        <f>[1]Italia!A904</f>
        <v>44786</v>
      </c>
      <c r="C868" s="10">
        <f>[1]Italia!M904</f>
        <v>185120</v>
      </c>
      <c r="E868" s="9">
        <f>[1]Abruzzo!A900</f>
        <v>44786</v>
      </c>
      <c r="F868" s="19">
        <f>[1]Abruzzo!S900</f>
        <v>5474</v>
      </c>
    </row>
    <row r="869" spans="1:6" x14ac:dyDescent="0.25">
      <c r="A869" s="3">
        <v>2022</v>
      </c>
      <c r="B869" s="9">
        <f>[1]Italia!A905</f>
        <v>44787</v>
      </c>
      <c r="C869" s="10">
        <f>[1]Italia!M905</f>
        <v>131302</v>
      </c>
      <c r="E869" s="9">
        <f>[1]Abruzzo!A901</f>
        <v>44787</v>
      </c>
      <c r="F869" s="19">
        <f>[1]Abruzzo!S901</f>
        <v>5689</v>
      </c>
    </row>
    <row r="870" spans="1:6" x14ac:dyDescent="0.25">
      <c r="A870" s="3">
        <v>2022</v>
      </c>
      <c r="B870" s="9">
        <f>[1]Italia!A906</f>
        <v>44788</v>
      </c>
      <c r="C870" s="10">
        <f>[1]Italia!M906</f>
        <v>64106</v>
      </c>
      <c r="E870" s="9">
        <f>[1]Abruzzo!A902</f>
        <v>44788</v>
      </c>
      <c r="F870" s="19">
        <f>[1]Abruzzo!S902</f>
        <v>2215</v>
      </c>
    </row>
    <row r="871" spans="1:6" x14ac:dyDescent="0.25">
      <c r="A871" s="3">
        <v>2022</v>
      </c>
      <c r="B871" s="9">
        <f>[1]Italia!A907</f>
        <v>44789</v>
      </c>
      <c r="C871" s="10">
        <f>[1]Italia!M907</f>
        <v>63549</v>
      </c>
      <c r="E871" s="9">
        <f>[1]Abruzzo!A903</f>
        <v>44789</v>
      </c>
      <c r="F871" s="19">
        <f>[1]Abruzzo!S903</f>
        <v>1853</v>
      </c>
    </row>
    <row r="872" spans="1:6" x14ac:dyDescent="0.25">
      <c r="A872" s="3">
        <v>2022</v>
      </c>
      <c r="B872" s="9">
        <f>[1]Italia!A908</f>
        <v>44790</v>
      </c>
      <c r="C872" s="10">
        <f>[1]Italia!M908</f>
        <v>228707</v>
      </c>
      <c r="E872" s="9">
        <f>[1]Abruzzo!A904</f>
        <v>44790</v>
      </c>
      <c r="F872" s="19">
        <f>[1]Abruzzo!S904</f>
        <v>7470</v>
      </c>
    </row>
    <row r="873" spans="1:6" x14ac:dyDescent="0.25">
      <c r="A873" s="3">
        <v>2022</v>
      </c>
      <c r="B873" s="9">
        <f>[1]Italia!A909</f>
        <v>44791</v>
      </c>
      <c r="C873" s="10">
        <f>[1]Italia!M909</f>
        <v>167185</v>
      </c>
      <c r="E873" s="9">
        <f>[1]Abruzzo!A905</f>
        <v>44791</v>
      </c>
      <c r="F873" s="19">
        <f>[1]Abruzzo!S905</f>
        <v>5223</v>
      </c>
    </row>
    <row r="874" spans="1:6" x14ac:dyDescent="0.25">
      <c r="A874" s="3">
        <v>2022</v>
      </c>
      <c r="B874" s="9">
        <f>[1]Italia!A910</f>
        <v>44792</v>
      </c>
      <c r="C874" s="10">
        <f>[1]Italia!M910</f>
        <v>158905</v>
      </c>
      <c r="E874" s="9">
        <f>[1]Abruzzo!A906</f>
        <v>44792</v>
      </c>
      <c r="F874" s="19">
        <f>[1]Abruzzo!S906</f>
        <v>5146</v>
      </c>
    </row>
    <row r="875" spans="1:6" x14ac:dyDescent="0.25">
      <c r="A875" s="3">
        <v>2022</v>
      </c>
      <c r="B875" s="9">
        <f>[1]Italia!A911</f>
        <v>44793</v>
      </c>
      <c r="C875" s="10">
        <f>[1]Italia!M911</f>
        <v>164804</v>
      </c>
      <c r="E875" s="9">
        <f>[1]Abruzzo!A907</f>
        <v>44793</v>
      </c>
      <c r="F875" s="19">
        <f>[1]Abruzzo!S907</f>
        <v>4779</v>
      </c>
    </row>
    <row r="876" spans="1:6" x14ac:dyDescent="0.25">
      <c r="A876" s="3">
        <v>2022</v>
      </c>
      <c r="B876" s="9">
        <f>[1]Italia!A912</f>
        <v>44794</v>
      </c>
      <c r="C876" s="10">
        <f>[1]Italia!M912</f>
        <v>118520</v>
      </c>
      <c r="E876" s="9">
        <f>[1]Abruzzo!A908</f>
        <v>44794</v>
      </c>
      <c r="F876" s="19">
        <f>[1]Abruzzo!S908</f>
        <v>5116</v>
      </c>
    </row>
    <row r="877" spans="1:6" x14ac:dyDescent="0.25">
      <c r="A877" s="3">
        <v>2022</v>
      </c>
      <c r="B877" s="9">
        <f>[1]Italia!A913</f>
        <v>44795</v>
      </c>
      <c r="C877" s="10">
        <f>[1]Italia!M913</f>
        <v>63188</v>
      </c>
      <c r="E877" s="9">
        <f>[1]Abruzzo!A909</f>
        <v>44795</v>
      </c>
      <c r="F877" s="19">
        <f>[1]Abruzzo!S909</f>
        <v>1495</v>
      </c>
    </row>
    <row r="878" spans="1:6" x14ac:dyDescent="0.25">
      <c r="A878" s="3">
        <v>2022</v>
      </c>
      <c r="B878" s="9">
        <f>[1]Italia!A914</f>
        <v>44796</v>
      </c>
      <c r="C878" s="10">
        <f>[1]Italia!M914</f>
        <v>207761</v>
      </c>
      <c r="E878" s="9">
        <f>[1]Abruzzo!A910</f>
        <v>44796</v>
      </c>
      <c r="F878" s="19">
        <f>[1]Abruzzo!S910</f>
        <v>6161</v>
      </c>
    </row>
    <row r="879" spans="1:6" x14ac:dyDescent="0.25">
      <c r="A879" s="3">
        <v>2022</v>
      </c>
      <c r="B879" s="9">
        <f>[1]Italia!A915</f>
        <v>44797</v>
      </c>
      <c r="C879" s="10">
        <f>[1]Italia!M915</f>
        <v>174227</v>
      </c>
      <c r="E879" s="9">
        <f>[1]Abruzzo!A911</f>
        <v>44797</v>
      </c>
      <c r="F879" s="19">
        <f>[1]Abruzzo!S911</f>
        <v>5483</v>
      </c>
    </row>
    <row r="880" spans="1:6" x14ac:dyDescent="0.25">
      <c r="A880" s="3">
        <v>2022</v>
      </c>
      <c r="B880" s="9">
        <f>[1]Italia!A916</f>
        <v>44798</v>
      </c>
      <c r="C880" s="10">
        <f>[1]Italia!M916</f>
        <v>154143</v>
      </c>
      <c r="E880" s="9">
        <f>[1]Abruzzo!A912</f>
        <v>44798</v>
      </c>
      <c r="F880" s="19">
        <f>[1]Abruzzo!S912</f>
        <v>5051</v>
      </c>
    </row>
    <row r="881" spans="1:6" x14ac:dyDescent="0.25">
      <c r="A881" s="3">
        <v>2022</v>
      </c>
      <c r="B881" s="9">
        <f>[1]Italia!A917</f>
        <v>44799</v>
      </c>
      <c r="C881" s="10">
        <f>[1]Italia!M917</f>
        <v>148412</v>
      </c>
      <c r="E881" s="9">
        <f>[1]Abruzzo!A913</f>
        <v>44799</v>
      </c>
      <c r="F881" s="19">
        <f>[1]Abruzzo!S913</f>
        <v>5088</v>
      </c>
    </row>
    <row r="882" spans="1:6" x14ac:dyDescent="0.25">
      <c r="A882" s="3">
        <v>2022</v>
      </c>
      <c r="B882" s="9">
        <f>[1]Italia!A918</f>
        <v>44800</v>
      </c>
      <c r="C882" s="10">
        <f>[1]Italia!M918</f>
        <v>158286</v>
      </c>
      <c r="E882" s="9">
        <f>[1]Abruzzo!A914</f>
        <v>44800</v>
      </c>
      <c r="F882" s="19">
        <f>[1]Abruzzo!S914</f>
        <v>4659</v>
      </c>
    </row>
    <row r="883" spans="1:6" x14ac:dyDescent="0.25">
      <c r="A883" s="3">
        <v>2022</v>
      </c>
      <c r="B883" s="9">
        <f>[1]Italia!A919</f>
        <v>44801</v>
      </c>
      <c r="C883" s="10">
        <f>[1]Italia!M919</f>
        <v>117767</v>
      </c>
      <c r="E883" s="9">
        <f>[1]Abruzzo!A915</f>
        <v>44801</v>
      </c>
      <c r="F883" s="19">
        <f>[1]Abruzzo!S915</f>
        <v>4591</v>
      </c>
    </row>
    <row r="884" spans="1:6" x14ac:dyDescent="0.25">
      <c r="A884" s="3">
        <v>2022</v>
      </c>
      <c r="B884" s="9">
        <f>[1]Italia!A920</f>
        <v>44802</v>
      </c>
      <c r="C884" s="10">
        <f>[1]Italia!M920</f>
        <v>62967</v>
      </c>
      <c r="E884" s="9">
        <f>[1]Abruzzo!A916</f>
        <v>44802</v>
      </c>
      <c r="F884" s="19">
        <f>[1]Abruzzo!S916</f>
        <v>1765</v>
      </c>
    </row>
    <row r="885" spans="1:6" x14ac:dyDescent="0.25">
      <c r="A885" s="3">
        <v>2022</v>
      </c>
      <c r="B885" s="9">
        <f>[1]Italia!A921</f>
        <v>44803</v>
      </c>
      <c r="C885" s="10">
        <f>[1]Italia!M921</f>
        <v>208996</v>
      </c>
      <c r="E885" s="9">
        <f>[1]Abruzzo!A917</f>
        <v>44803</v>
      </c>
      <c r="F885" s="19">
        <f>[1]Abruzzo!S917</f>
        <v>6527</v>
      </c>
    </row>
    <row r="886" spans="1:6" x14ac:dyDescent="0.25">
      <c r="A886" s="3">
        <v>2022</v>
      </c>
      <c r="B886" s="9">
        <f>[1]Italia!A922</f>
        <v>44804</v>
      </c>
      <c r="C886" s="10">
        <f>[1]Italia!M922</f>
        <v>167495</v>
      </c>
      <c r="E886" s="9">
        <f>[1]Abruzzo!A918</f>
        <v>44804</v>
      </c>
      <c r="F886" s="19">
        <f>[1]Abruzzo!S918</f>
        <v>5080</v>
      </c>
    </row>
    <row r="887" spans="1:6" x14ac:dyDescent="0.25">
      <c r="A887" s="3">
        <v>2022</v>
      </c>
      <c r="B887" s="9">
        <f>[1]Italia!A923</f>
        <v>44805</v>
      </c>
      <c r="C887" s="10">
        <f>[1]Italia!M923</f>
        <v>155751</v>
      </c>
      <c r="E887" s="9">
        <f>[1]Abruzzo!A919</f>
        <v>44805</v>
      </c>
      <c r="F887" s="19">
        <f>[1]Abruzzo!S919</f>
        <v>4735</v>
      </c>
    </row>
    <row r="888" spans="1:6" x14ac:dyDescent="0.25">
      <c r="A888" s="3">
        <v>2022</v>
      </c>
      <c r="B888" s="9">
        <f>[1]Italia!A924</f>
        <v>44806</v>
      </c>
      <c r="C888" s="10">
        <f>[1]Italia!M924</f>
        <v>158970</v>
      </c>
      <c r="E888" s="9">
        <f>[1]Abruzzo!A920</f>
        <v>44806</v>
      </c>
      <c r="F888" s="19">
        <f>[1]Abruzzo!S920</f>
        <v>4505</v>
      </c>
    </row>
    <row r="889" spans="1:6" x14ac:dyDescent="0.25">
      <c r="A889" s="3">
        <v>2022</v>
      </c>
      <c r="B889" s="9">
        <f>[1]Italia!A925</f>
        <v>44807</v>
      </c>
      <c r="C889" s="10">
        <f>[1]Italia!M925</f>
        <v>152452</v>
      </c>
      <c r="E889" s="9">
        <f>[1]Abruzzo!A921</f>
        <v>44807</v>
      </c>
      <c r="F889" s="19">
        <f>[1]Abruzzo!S921</f>
        <v>4591</v>
      </c>
    </row>
    <row r="890" spans="1:6" x14ac:dyDescent="0.25">
      <c r="A890" s="3">
        <v>2022</v>
      </c>
      <c r="B890" s="9">
        <f>[1]Italia!A926</f>
        <v>44808</v>
      </c>
      <c r="C890" s="10">
        <f>[1]Italia!M926</f>
        <v>111946</v>
      </c>
      <c r="E890" s="9">
        <f>[1]Abruzzo!A922</f>
        <v>44808</v>
      </c>
      <c r="F890" s="19">
        <f>[1]Abruzzo!S922</f>
        <v>4407</v>
      </c>
    </row>
    <row r="891" spans="1:6" x14ac:dyDescent="0.25">
      <c r="A891" s="3">
        <v>2022</v>
      </c>
      <c r="B891" s="9">
        <f>[1]Italia!A927</f>
        <v>44809</v>
      </c>
      <c r="C891" s="10">
        <f>[1]Italia!M927</f>
        <v>63822</v>
      </c>
      <c r="E891" s="9">
        <f>[1]Abruzzo!A923</f>
        <v>44809</v>
      </c>
      <c r="F891" s="19">
        <f>[1]Abruzzo!S923</f>
        <v>1478</v>
      </c>
    </row>
    <row r="892" spans="1:6" x14ac:dyDescent="0.25">
      <c r="A892" s="3">
        <v>2022</v>
      </c>
      <c r="B892" s="9">
        <f>[1]Italia!A928</f>
        <v>44810</v>
      </c>
      <c r="C892" s="10">
        <f>[1]Italia!M928</f>
        <v>202240</v>
      </c>
      <c r="E892" s="9">
        <f>[1]Abruzzo!A924</f>
        <v>44810</v>
      </c>
      <c r="F892" s="19">
        <f>[1]Abruzzo!S924</f>
        <v>6092</v>
      </c>
    </row>
    <row r="893" spans="1:6" x14ac:dyDescent="0.25">
      <c r="A893" s="3">
        <v>2022</v>
      </c>
      <c r="B893" s="9">
        <f>[1]Italia!A929</f>
        <v>44811</v>
      </c>
      <c r="C893" s="10">
        <f>[1]Italia!M929</f>
        <v>163107</v>
      </c>
      <c r="E893" s="9">
        <f>[1]Abruzzo!A925</f>
        <v>44811</v>
      </c>
      <c r="F893" s="19">
        <f>[1]Abruzzo!S925</f>
        <v>4694</v>
      </c>
    </row>
    <row r="894" spans="1:6" x14ac:dyDescent="0.25">
      <c r="A894" s="3">
        <v>2022</v>
      </c>
      <c r="B894" s="9">
        <f>[1]Italia!A930</f>
        <v>44812</v>
      </c>
      <c r="C894" s="10">
        <f>[1]Italia!M930</f>
        <v>149497</v>
      </c>
      <c r="E894" s="9">
        <f>[1]Abruzzo!A926</f>
        <v>44812</v>
      </c>
      <c r="F894" s="19">
        <f>[1]Abruzzo!S926</f>
        <v>4668</v>
      </c>
    </row>
    <row r="895" spans="1:6" x14ac:dyDescent="0.25">
      <c r="A895" s="3">
        <v>2022</v>
      </c>
      <c r="B895" s="9">
        <f>[1]Italia!A931</f>
        <v>44813</v>
      </c>
      <c r="C895" s="10">
        <f>[1]Italia!M931</f>
        <v>137133</v>
      </c>
      <c r="E895" s="9">
        <f>[1]Abruzzo!A927</f>
        <v>44813</v>
      </c>
      <c r="F895" s="19">
        <f>[1]Abruzzo!S927</f>
        <v>4196</v>
      </c>
    </row>
    <row r="896" spans="1:6" x14ac:dyDescent="0.25">
      <c r="A896" s="3">
        <v>2022</v>
      </c>
      <c r="B896" s="9">
        <f>[1]Italia!A932</f>
        <v>44814</v>
      </c>
      <c r="C896" s="10">
        <f>[1]Italia!M932</f>
        <v>140365</v>
      </c>
      <c r="E896" s="9">
        <f>[1]Abruzzo!A928</f>
        <v>44814</v>
      </c>
      <c r="F896" s="19">
        <f>[1]Abruzzo!S928</f>
        <v>4536</v>
      </c>
    </row>
    <row r="897" spans="1:6" x14ac:dyDescent="0.25">
      <c r="A897" s="3">
        <v>2022</v>
      </c>
      <c r="B897" s="9">
        <f>[1]Italia!A933</f>
        <v>44815</v>
      </c>
      <c r="C897" s="10">
        <f>[1]Italia!M933</f>
        <v>108644</v>
      </c>
      <c r="E897" s="9">
        <f>[1]Abruzzo!A929</f>
        <v>44815</v>
      </c>
      <c r="F897" s="19">
        <f>[1]Abruzzo!S929</f>
        <v>3868</v>
      </c>
    </row>
    <row r="898" spans="1:6" x14ac:dyDescent="0.25">
      <c r="A898" s="3">
        <v>2022</v>
      </c>
      <c r="B898" s="9">
        <f>[1]Italia!A934</f>
        <v>44816</v>
      </c>
      <c r="C898" s="10">
        <f>[1]Italia!M934</f>
        <v>57519</v>
      </c>
      <c r="E898" s="9">
        <f>[1]Abruzzo!A930</f>
        <v>44816</v>
      </c>
      <c r="F898" s="19">
        <f>[1]Abruzzo!S930</f>
        <v>1294</v>
      </c>
    </row>
    <row r="899" spans="1:6" x14ac:dyDescent="0.25">
      <c r="A899" s="3">
        <v>2022</v>
      </c>
      <c r="B899" s="9">
        <f>[1]Italia!A935</f>
        <v>44817</v>
      </c>
      <c r="C899" s="10">
        <f>[1]Italia!M935</f>
        <v>184211</v>
      </c>
      <c r="E899" s="9">
        <f>[1]Abruzzo!A931</f>
        <v>44817</v>
      </c>
      <c r="F899" s="19">
        <f>[1]Abruzzo!S931</f>
        <v>5937</v>
      </c>
    </row>
    <row r="900" spans="1:6" x14ac:dyDescent="0.25">
      <c r="A900" s="3">
        <v>2022</v>
      </c>
      <c r="B900" s="9">
        <f>[1]Italia!A936</f>
        <v>44818</v>
      </c>
      <c r="C900" s="10">
        <f>[1]Italia!M936</f>
        <v>171457</v>
      </c>
      <c r="E900" s="9">
        <f>[1]Abruzzo!A932</f>
        <v>44818</v>
      </c>
      <c r="F900" s="19">
        <f>[1]Abruzzo!S932</f>
        <v>3560</v>
      </c>
    </row>
    <row r="901" spans="1:6" x14ac:dyDescent="0.25">
      <c r="A901" s="3">
        <v>2022</v>
      </c>
      <c r="B901" s="9">
        <f>[1]Italia!A937</f>
        <v>44819</v>
      </c>
      <c r="C901" s="10">
        <f>[1]Italia!M937</f>
        <v>146983</v>
      </c>
      <c r="E901" s="9">
        <f>[1]Abruzzo!A933</f>
        <v>44819</v>
      </c>
      <c r="F901" s="19">
        <f>[1]Abruzzo!S933</f>
        <v>5081</v>
      </c>
    </row>
    <row r="902" spans="1:6" x14ac:dyDescent="0.25">
      <c r="A902" s="3">
        <v>2022</v>
      </c>
      <c r="B902" s="9">
        <f>[1]Italia!A938</f>
        <v>44820</v>
      </c>
      <c r="C902" s="10">
        <f>[1]Italia!M938</f>
        <v>138248</v>
      </c>
      <c r="E902" s="9">
        <f>[1]Abruzzo!A934</f>
        <v>44820</v>
      </c>
      <c r="F902" s="19">
        <f>[1]Abruzzo!S934</f>
        <v>4185</v>
      </c>
    </row>
    <row r="903" spans="1:6" x14ac:dyDescent="0.25">
      <c r="A903" s="3">
        <v>2022</v>
      </c>
      <c r="B903" s="9">
        <f>[1]Italia!A939</f>
        <v>44821</v>
      </c>
      <c r="C903" s="10">
        <f>[1]Italia!M939</f>
        <v>140511</v>
      </c>
      <c r="E903" s="9">
        <f>[1]Abruzzo!A935</f>
        <v>44821</v>
      </c>
      <c r="F903" s="19">
        <f>[1]Abruzzo!S935</f>
        <v>4326</v>
      </c>
    </row>
    <row r="904" spans="1:6" x14ac:dyDescent="0.25">
      <c r="A904" s="3">
        <v>2022</v>
      </c>
      <c r="B904" s="9">
        <f>[1]Italia!A940</f>
        <v>44822</v>
      </c>
      <c r="C904" s="10">
        <f>[1]Italia!M940</f>
        <v>97091</v>
      </c>
      <c r="E904" s="9">
        <f>[1]Abruzzo!A936</f>
        <v>44822</v>
      </c>
      <c r="F904" s="19">
        <f>[1]Abruzzo!S936</f>
        <v>3950</v>
      </c>
    </row>
    <row r="905" spans="1:6" x14ac:dyDescent="0.25">
      <c r="A905" s="3">
        <v>2022</v>
      </c>
      <c r="B905" s="9">
        <f>[1]Italia!A941</f>
        <v>44823</v>
      </c>
      <c r="C905" s="10">
        <f>[1]Italia!M941</f>
        <v>67416</v>
      </c>
      <c r="E905" s="9">
        <f>[1]Abruzzo!A937</f>
        <v>44823</v>
      </c>
      <c r="F905" s="19">
        <f>[1]Abruzzo!S937</f>
        <v>1328</v>
      </c>
    </row>
    <row r="906" spans="1:6" x14ac:dyDescent="0.25">
      <c r="A906" s="3">
        <v>2022</v>
      </c>
      <c r="B906" s="9">
        <f>[1]Italia!A942</f>
        <v>44824</v>
      </c>
      <c r="C906" s="10">
        <f>[1]Italia!M942</f>
        <v>207434</v>
      </c>
      <c r="E906" s="9">
        <f>[1]Abruzzo!A938</f>
        <v>44824</v>
      </c>
      <c r="F906" s="19">
        <f>[1]Abruzzo!S938</f>
        <v>6243</v>
      </c>
    </row>
    <row r="907" spans="1:6" x14ac:dyDescent="0.25">
      <c r="A907" s="3">
        <v>2022</v>
      </c>
      <c r="B907" s="9">
        <f>[1]Italia!A943</f>
        <v>44825</v>
      </c>
      <c r="C907" s="10">
        <f>[1]Italia!M943</f>
        <v>166500</v>
      </c>
      <c r="E907" s="9">
        <f>[1]Abruzzo!A939</f>
        <v>44825</v>
      </c>
      <c r="F907" s="19">
        <f>[1]Abruzzo!S939</f>
        <v>4906</v>
      </c>
    </row>
    <row r="908" spans="1:6" x14ac:dyDescent="0.25">
      <c r="A908" s="3">
        <v>2022</v>
      </c>
      <c r="B908" s="9">
        <f>[1]Italia!A944</f>
        <v>44826</v>
      </c>
      <c r="C908" s="10">
        <f>[1]Italia!M944</f>
        <v>165415</v>
      </c>
      <c r="E908" s="9">
        <f>[1]Abruzzo!A940</f>
        <v>44826</v>
      </c>
      <c r="F908" s="19">
        <f>[1]Abruzzo!S940</f>
        <v>4784</v>
      </c>
    </row>
    <row r="909" spans="1:6" x14ac:dyDescent="0.25">
      <c r="A909" s="3">
        <v>2022</v>
      </c>
      <c r="B909" s="9">
        <f>[1]Italia!A945</f>
        <v>44827</v>
      </c>
      <c r="C909" s="10">
        <f>[1]Italia!M945</f>
        <v>151607</v>
      </c>
      <c r="E909" s="9">
        <f>[1]Abruzzo!A941</f>
        <v>44827</v>
      </c>
      <c r="F909" s="19">
        <f>[1]Abruzzo!S941</f>
        <v>4455</v>
      </c>
    </row>
    <row r="910" spans="1:6" x14ac:dyDescent="0.25">
      <c r="A910" s="3">
        <v>2022</v>
      </c>
      <c r="B910" s="9">
        <f>[1]Italia!A946</f>
        <v>44828</v>
      </c>
      <c r="C910" s="10">
        <f>[1]Italia!M946</f>
        <v>152421</v>
      </c>
      <c r="E910" s="9">
        <f>[1]Abruzzo!A942</f>
        <v>44828</v>
      </c>
      <c r="F910" s="19">
        <f>[1]Abruzzo!S942</f>
        <v>3871</v>
      </c>
    </row>
    <row r="911" spans="1:6" x14ac:dyDescent="0.25">
      <c r="A911" s="3">
        <v>2022</v>
      </c>
      <c r="B911" s="9">
        <f>[1]Italia!A947</f>
        <v>44829</v>
      </c>
      <c r="C911" s="10">
        <f>[1]Italia!M947</f>
        <v>121510</v>
      </c>
      <c r="E911" s="9">
        <f>[1]Abruzzo!A943</f>
        <v>44829</v>
      </c>
      <c r="F911" s="19">
        <f>[1]Abruzzo!S943</f>
        <v>4438</v>
      </c>
    </row>
    <row r="912" spans="1:6" x14ac:dyDescent="0.25">
      <c r="A912" s="3">
        <v>2022</v>
      </c>
      <c r="B912" s="9">
        <f>[1]Italia!A948</f>
        <v>44830</v>
      </c>
      <c r="C912" s="10">
        <f>[1]Italia!M948</f>
        <v>65697</v>
      </c>
      <c r="E912" s="9">
        <f>[1]Abruzzo!A944</f>
        <v>44830</v>
      </c>
      <c r="F912" s="19">
        <f>[1]Abruzzo!S944</f>
        <v>1512</v>
      </c>
    </row>
    <row r="913" spans="1:7" x14ac:dyDescent="0.25">
      <c r="A913" s="3">
        <v>2022</v>
      </c>
      <c r="B913" s="9">
        <f>[1]Italia!A949</f>
        <v>44831</v>
      </c>
      <c r="C913" s="10">
        <f>[1]Italia!M949</f>
        <v>243421</v>
      </c>
      <c r="E913" s="9">
        <f>[1]Abruzzo!A945</f>
        <v>44831</v>
      </c>
      <c r="F913" s="19">
        <f>[1]Abruzzo!S945</f>
        <v>7330</v>
      </c>
    </row>
    <row r="914" spans="1:7" x14ac:dyDescent="0.25">
      <c r="A914" s="3">
        <v>2022</v>
      </c>
      <c r="B914" s="9">
        <f>[1]Italia!A950</f>
        <v>44832</v>
      </c>
      <c r="C914" s="10">
        <f>[1]Italia!M950</f>
        <v>198918</v>
      </c>
      <c r="E914" s="9">
        <f>[1]Abruzzo!A946</f>
        <v>44832</v>
      </c>
      <c r="F914" s="19">
        <f>[1]Abruzzo!S946</f>
        <v>5822</v>
      </c>
    </row>
    <row r="915" spans="1:7" x14ac:dyDescent="0.25">
      <c r="A915" s="3">
        <v>2022</v>
      </c>
      <c r="B915" s="9">
        <f>[1]Italia!A951</f>
        <v>44833</v>
      </c>
      <c r="C915" s="10">
        <f>[1]Italia!M951</f>
        <v>198119</v>
      </c>
      <c r="E915" s="9">
        <f>[1]Abruzzo!A947</f>
        <v>44833</v>
      </c>
      <c r="F915" s="19">
        <f>[1]Abruzzo!S947</f>
        <v>6153</v>
      </c>
    </row>
    <row r="916" spans="1:7" x14ac:dyDescent="0.25">
      <c r="A916" s="3">
        <v>2022</v>
      </c>
      <c r="B916" s="9">
        <f>[1]Italia!A952</f>
        <v>44834</v>
      </c>
      <c r="C916" s="10">
        <f>[1]Italia!M952</f>
        <v>183059</v>
      </c>
      <c r="D916" s="11"/>
      <c r="E916" s="9">
        <f>[1]Abruzzo!A948</f>
        <v>44834</v>
      </c>
      <c r="F916" s="19">
        <f>[1]Abruzzo!S948</f>
        <v>4715</v>
      </c>
      <c r="G916" s="11"/>
    </row>
    <row r="917" spans="1:7" x14ac:dyDescent="0.25">
      <c r="B917" s="9"/>
    </row>
  </sheetData>
  <mergeCells count="3">
    <mergeCell ref="B2:C2"/>
    <mergeCell ref="E2:F2"/>
    <mergeCell ref="P2:U2"/>
  </mergeCells>
  <conditionalFormatting sqref="F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917"/>
  <sheetViews>
    <sheetView workbookViewId="0">
      <selection activeCell="O7" sqref="O7"/>
    </sheetView>
  </sheetViews>
  <sheetFormatPr defaultRowHeight="15" x14ac:dyDescent="0.25"/>
  <cols>
    <col min="2" max="2" width="7.85546875" bestFit="1" customWidth="1"/>
    <col min="3" max="3" width="11.140625" style="1" customWidth="1"/>
    <col min="4" max="4" width="4.7109375" customWidth="1"/>
    <col min="6" max="6" width="10.28515625" style="1" customWidth="1"/>
    <col min="7" max="7" width="3.140625" customWidth="1"/>
    <col min="8" max="8" width="10.5703125" bestFit="1" customWidth="1"/>
    <col min="10" max="10" width="3" bestFit="1" customWidth="1"/>
    <col min="11" max="11" width="21.5703125" customWidth="1"/>
    <col min="16" max="16" width="13.5703125" bestFit="1" customWidth="1"/>
    <col min="17" max="17" width="16.5703125" bestFit="1" customWidth="1"/>
    <col min="18" max="18" width="17.5703125" bestFit="1" customWidth="1"/>
    <col min="19" max="19" width="14.7109375" bestFit="1" customWidth="1"/>
    <col min="20" max="20" width="17.28515625" customWidth="1"/>
    <col min="21" max="21" width="18.140625" customWidth="1"/>
    <col min="22" max="22" width="13.85546875" customWidth="1"/>
  </cols>
  <sheetData>
    <row r="2" spans="1:22" x14ac:dyDescent="0.25">
      <c r="B2" s="107" t="s">
        <v>0</v>
      </c>
      <c r="C2" s="107"/>
      <c r="D2" s="2"/>
      <c r="E2" s="108" t="s">
        <v>1</v>
      </c>
      <c r="F2" s="108"/>
      <c r="H2" s="3" t="s">
        <v>0</v>
      </c>
      <c r="I2" s="3" t="s">
        <v>1</v>
      </c>
      <c r="L2" s="3" t="s">
        <v>0</v>
      </c>
      <c r="M2" s="3" t="s">
        <v>1</v>
      </c>
      <c r="O2" s="7"/>
      <c r="P2" s="112" t="s">
        <v>28</v>
      </c>
      <c r="Q2" s="112"/>
      <c r="R2" s="112"/>
      <c r="S2" s="112"/>
      <c r="T2" s="112"/>
      <c r="U2" s="112"/>
    </row>
    <row r="3" spans="1:22" ht="30" x14ac:dyDescent="0.25">
      <c r="B3" s="4" t="s">
        <v>3</v>
      </c>
      <c r="C3" s="6" t="s">
        <v>29</v>
      </c>
      <c r="E3" s="4" t="s">
        <v>3</v>
      </c>
      <c r="F3" s="6" t="s">
        <v>30</v>
      </c>
      <c r="H3" s="4" t="s">
        <v>6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9</v>
      </c>
      <c r="O3" s="7"/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16</v>
      </c>
    </row>
    <row r="4" spans="1:22" x14ac:dyDescent="0.25">
      <c r="A4" s="3">
        <v>2020</v>
      </c>
      <c r="B4" s="9">
        <v>43922</v>
      </c>
      <c r="C4" s="10">
        <v>4782</v>
      </c>
      <c r="E4" s="9">
        <v>43922</v>
      </c>
      <c r="F4" s="10">
        <v>35</v>
      </c>
      <c r="H4" s="11">
        <f>SUM(C4:C94)</f>
        <v>134804</v>
      </c>
      <c r="I4" s="11">
        <f>SUM(F4:F94)</f>
        <v>1886</v>
      </c>
      <c r="J4">
        <v>91</v>
      </c>
      <c r="K4" t="s">
        <v>17</v>
      </c>
      <c r="L4" s="12">
        <f>H4/J4</f>
        <v>1481.3626373626373</v>
      </c>
      <c r="M4" s="12">
        <f>I4/J4</f>
        <v>20.725274725274726</v>
      </c>
      <c r="O4" s="13" t="s">
        <v>1</v>
      </c>
      <c r="P4" s="14">
        <v>332.47777777777776</v>
      </c>
      <c r="Q4" s="14">
        <v>105.38461538461539</v>
      </c>
      <c r="R4" s="14">
        <v>69.532608695652172</v>
      </c>
      <c r="S4" s="15">
        <v>275.72826086956519</v>
      </c>
      <c r="T4" s="14">
        <v>2317.7666666666669</v>
      </c>
      <c r="U4" s="15">
        <v>1288.2087912087911</v>
      </c>
      <c r="V4" s="14">
        <v>1386.5326086956522</v>
      </c>
    </row>
    <row r="5" spans="1:22" x14ac:dyDescent="0.25">
      <c r="A5" s="3">
        <v>2020</v>
      </c>
      <c r="B5" s="9">
        <v>43923</v>
      </c>
      <c r="C5" s="10">
        <v>4668</v>
      </c>
      <c r="E5" s="9">
        <v>43923</v>
      </c>
      <c r="F5" s="10">
        <v>61</v>
      </c>
      <c r="H5" s="11">
        <f>SUM(C95:C186)</f>
        <v>74301</v>
      </c>
      <c r="I5" s="11">
        <f>SUM(F95:F186)</f>
        <v>1132</v>
      </c>
      <c r="J5">
        <v>92</v>
      </c>
      <c r="K5" t="s">
        <v>18</v>
      </c>
      <c r="L5" s="12">
        <f t="shared" ref="L5:L12" si="0">H5/J5</f>
        <v>807.61956521739125</v>
      </c>
      <c r="M5" s="12">
        <f t="shared" ref="M5:M13" si="1">I5/J5</f>
        <v>12.304347826086957</v>
      </c>
      <c r="O5" s="13" t="s">
        <v>0</v>
      </c>
      <c r="P5" s="14">
        <v>16308.244444444445</v>
      </c>
      <c r="Q5" s="14">
        <v>7443.2197802197807</v>
      </c>
      <c r="R5" s="15">
        <v>4484.195652173913</v>
      </c>
      <c r="S5" s="15">
        <v>15789.152173913044</v>
      </c>
      <c r="T5" s="14">
        <v>92913.755555555559</v>
      </c>
      <c r="U5" s="15">
        <v>42075.208791208788</v>
      </c>
      <c r="V5" s="14">
        <v>42056.836956521736</v>
      </c>
    </row>
    <row r="6" spans="1:22" x14ac:dyDescent="0.25">
      <c r="A6" s="3">
        <v>2020</v>
      </c>
      <c r="B6" s="9">
        <v>43924</v>
      </c>
      <c r="C6" s="10">
        <v>4585</v>
      </c>
      <c r="E6" s="9">
        <v>43924</v>
      </c>
      <c r="F6" s="10">
        <v>66</v>
      </c>
      <c r="H6" s="11">
        <f>SUM(C187:C278)</f>
        <v>1795728</v>
      </c>
      <c r="I6" s="11">
        <f>SUM(F187:F277)</f>
        <v>30439</v>
      </c>
      <c r="J6">
        <v>92</v>
      </c>
      <c r="K6" t="s">
        <v>19</v>
      </c>
      <c r="L6" s="12">
        <f t="shared" si="0"/>
        <v>19518.782608695652</v>
      </c>
      <c r="M6" s="12">
        <f t="shared" si="1"/>
        <v>330.85869565217394</v>
      </c>
    </row>
    <row r="7" spans="1:22" x14ac:dyDescent="0.25">
      <c r="A7" s="3">
        <v>2020</v>
      </c>
      <c r="B7" s="9">
        <v>43925</v>
      </c>
      <c r="C7" s="10">
        <v>4805</v>
      </c>
      <c r="E7" s="9">
        <v>43925</v>
      </c>
      <c r="F7" s="10">
        <v>65</v>
      </c>
      <c r="H7" s="11">
        <f>SUM(C279:C368)</f>
        <v>1467742</v>
      </c>
      <c r="I7" s="11">
        <f>SUM(F279:F368)</f>
        <v>29923</v>
      </c>
      <c r="J7">
        <v>90</v>
      </c>
      <c r="K7" t="s">
        <v>20</v>
      </c>
      <c r="L7" s="95">
        <f t="shared" si="0"/>
        <v>16308.244444444445</v>
      </c>
      <c r="M7" s="95">
        <f t="shared" si="1"/>
        <v>332.47777777777776</v>
      </c>
      <c r="O7" s="16"/>
    </row>
    <row r="8" spans="1:22" x14ac:dyDescent="0.25">
      <c r="A8" s="3">
        <v>2020</v>
      </c>
      <c r="B8" s="9">
        <v>43926</v>
      </c>
      <c r="C8" s="10">
        <v>4316</v>
      </c>
      <c r="E8" s="9">
        <v>43926</v>
      </c>
      <c r="F8" s="10">
        <v>75</v>
      </c>
      <c r="H8" s="11">
        <f>SUM(C369:C459)</f>
        <v>677333</v>
      </c>
      <c r="I8" s="11">
        <f>SUM(F369:F459)</f>
        <v>9590</v>
      </c>
      <c r="J8">
        <v>91</v>
      </c>
      <c r="K8" t="s">
        <v>21</v>
      </c>
      <c r="L8" s="95">
        <f t="shared" si="0"/>
        <v>7443.2197802197807</v>
      </c>
      <c r="M8" s="95">
        <f t="shared" si="1"/>
        <v>105.38461538461539</v>
      </c>
    </row>
    <row r="9" spans="1:22" x14ac:dyDescent="0.25">
      <c r="A9" s="3">
        <v>2020</v>
      </c>
      <c r="B9" s="9">
        <v>43927</v>
      </c>
      <c r="C9" s="10">
        <v>3599</v>
      </c>
      <c r="E9" s="9">
        <v>43927</v>
      </c>
      <c r="F9" s="10">
        <v>18</v>
      </c>
      <c r="H9" s="11">
        <f>SUM(C460:C551)</f>
        <v>412546</v>
      </c>
      <c r="I9" s="11">
        <f>SUM(F460:F551)</f>
        <v>6447</v>
      </c>
      <c r="J9">
        <v>92</v>
      </c>
      <c r="K9" t="s">
        <v>22</v>
      </c>
      <c r="L9" s="95">
        <f t="shared" si="0"/>
        <v>4484.195652173913</v>
      </c>
      <c r="M9" s="95">
        <f t="shared" si="1"/>
        <v>70.076086956521735</v>
      </c>
    </row>
    <row r="10" spans="1:22" x14ac:dyDescent="0.25">
      <c r="A10" s="3">
        <v>2020</v>
      </c>
      <c r="B10" s="9">
        <v>43928</v>
      </c>
      <c r="C10" s="10">
        <v>3039</v>
      </c>
      <c r="E10" s="9">
        <v>43928</v>
      </c>
      <c r="F10" s="10">
        <v>78</v>
      </c>
      <c r="H10" s="11">
        <f>SUM(C552:C643)</f>
        <v>1452602</v>
      </c>
      <c r="I10" s="11">
        <f>SUM(F552:F643)</f>
        <v>25367</v>
      </c>
      <c r="J10">
        <v>92</v>
      </c>
      <c r="K10" t="s">
        <v>23</v>
      </c>
      <c r="L10" s="95">
        <f t="shared" si="0"/>
        <v>15789.152173913044</v>
      </c>
      <c r="M10" s="95">
        <f t="shared" si="1"/>
        <v>275.72826086956519</v>
      </c>
    </row>
    <row r="11" spans="1:22" x14ac:dyDescent="0.25">
      <c r="A11" s="3">
        <v>2020</v>
      </c>
      <c r="B11" s="9">
        <v>43929</v>
      </c>
      <c r="C11" s="10">
        <v>3836</v>
      </c>
      <c r="E11" s="9">
        <v>43929</v>
      </c>
      <c r="F11" s="10">
        <v>60</v>
      </c>
      <c r="H11" s="11">
        <f>SUM(C644:C733)</f>
        <v>8362238</v>
      </c>
      <c r="I11" s="11">
        <f>SUM(F644:F733)</f>
        <v>208599</v>
      </c>
      <c r="J11">
        <v>90</v>
      </c>
      <c r="K11" t="s">
        <v>24</v>
      </c>
      <c r="L11" s="95">
        <f t="shared" si="0"/>
        <v>92913.755555555559</v>
      </c>
      <c r="M11" s="95">
        <f t="shared" si="1"/>
        <v>2317.7666666666669</v>
      </c>
    </row>
    <row r="12" spans="1:22" x14ac:dyDescent="0.25">
      <c r="A12" s="3">
        <v>2020</v>
      </c>
      <c r="B12" s="9">
        <v>43930</v>
      </c>
      <c r="C12" s="10">
        <v>4204</v>
      </c>
      <c r="E12" s="9">
        <v>43930</v>
      </c>
      <c r="F12" s="10">
        <v>72</v>
      </c>
      <c r="H12" s="11">
        <f>SUM(C734:C824)</f>
        <v>3828844</v>
      </c>
      <c r="I12" s="11">
        <f>SUM(F734:F824)</f>
        <v>117227</v>
      </c>
      <c r="J12">
        <v>91</v>
      </c>
      <c r="K12" t="s">
        <v>25</v>
      </c>
      <c r="L12" s="95">
        <f t="shared" si="0"/>
        <v>42075.208791208788</v>
      </c>
      <c r="M12" s="95">
        <f t="shared" si="1"/>
        <v>1288.2087912087911</v>
      </c>
    </row>
    <row r="13" spans="1:22" x14ac:dyDescent="0.25">
      <c r="A13" s="3">
        <v>2020</v>
      </c>
      <c r="B13" s="9">
        <v>43931</v>
      </c>
      <c r="C13" s="10">
        <v>3951</v>
      </c>
      <c r="E13" s="9">
        <v>43931</v>
      </c>
      <c r="F13" s="10">
        <v>83</v>
      </c>
      <c r="H13" s="11">
        <f>SUM(C825:C916)</f>
        <v>3869229</v>
      </c>
      <c r="I13" s="11">
        <f>SUM(F825:F916)</f>
        <v>127561</v>
      </c>
      <c r="J13">
        <v>92</v>
      </c>
      <c r="K13" t="s">
        <v>26</v>
      </c>
      <c r="L13" s="95">
        <f>H13/J13</f>
        <v>42056.836956521736</v>
      </c>
      <c r="M13" s="95">
        <f t="shared" si="1"/>
        <v>1386.5326086956522</v>
      </c>
    </row>
    <row r="14" spans="1:22" x14ac:dyDescent="0.25">
      <c r="A14" s="3">
        <v>2020</v>
      </c>
      <c r="B14" s="9">
        <v>43932</v>
      </c>
      <c r="C14" s="10">
        <v>4694</v>
      </c>
      <c r="E14" s="9">
        <v>43932</v>
      </c>
      <c r="F14" s="10">
        <v>106</v>
      </c>
    </row>
    <row r="15" spans="1:22" x14ac:dyDescent="0.25">
      <c r="A15" s="3">
        <v>2020</v>
      </c>
      <c r="B15" s="9">
        <v>43933</v>
      </c>
      <c r="C15" s="10">
        <v>4092</v>
      </c>
      <c r="E15" s="9">
        <v>43933</v>
      </c>
      <c r="F15" s="10">
        <v>40</v>
      </c>
      <c r="P15" s="96" t="s">
        <v>105</v>
      </c>
    </row>
    <row r="16" spans="1:22" x14ac:dyDescent="0.25">
      <c r="A16" s="3">
        <v>2020</v>
      </c>
      <c r="B16" s="9">
        <v>43934</v>
      </c>
      <c r="C16" s="10">
        <v>3153</v>
      </c>
      <c r="E16" s="9">
        <v>43934</v>
      </c>
      <c r="F16" s="10">
        <v>53</v>
      </c>
    </row>
    <row r="17" spans="1:14" x14ac:dyDescent="0.25">
      <c r="A17" s="3">
        <v>2020</v>
      </c>
      <c r="B17" s="9">
        <v>43935</v>
      </c>
      <c r="C17" s="10">
        <v>2972</v>
      </c>
      <c r="E17" s="9">
        <v>43935</v>
      </c>
      <c r="F17" s="10">
        <v>32</v>
      </c>
    </row>
    <row r="18" spans="1:14" x14ac:dyDescent="0.25">
      <c r="A18" s="3">
        <v>2020</v>
      </c>
      <c r="B18" s="9">
        <v>43936</v>
      </c>
      <c r="C18" s="10">
        <v>2667</v>
      </c>
      <c r="E18" s="9">
        <v>43936</v>
      </c>
      <c r="F18" s="10">
        <v>29</v>
      </c>
    </row>
    <row r="19" spans="1:14" x14ac:dyDescent="0.25">
      <c r="A19" s="3">
        <v>2020</v>
      </c>
      <c r="B19" s="9">
        <v>43937</v>
      </c>
      <c r="C19" s="10">
        <v>3786</v>
      </c>
      <c r="E19" s="9">
        <v>43937</v>
      </c>
      <c r="F19" s="10">
        <v>72</v>
      </c>
    </row>
    <row r="20" spans="1:14" x14ac:dyDescent="0.25">
      <c r="A20" s="3">
        <v>2020</v>
      </c>
      <c r="B20" s="9">
        <v>43938</v>
      </c>
      <c r="C20" s="10">
        <v>3493</v>
      </c>
      <c r="E20" s="9">
        <v>43938</v>
      </c>
      <c r="F20" s="10">
        <v>97</v>
      </c>
    </row>
    <row r="21" spans="1:14" x14ac:dyDescent="0.25">
      <c r="A21" s="3">
        <v>2020</v>
      </c>
      <c r="B21" s="9">
        <v>43939</v>
      </c>
      <c r="C21" s="10">
        <v>3491</v>
      </c>
      <c r="E21" s="9">
        <v>43939</v>
      </c>
      <c r="F21" s="10">
        <v>44</v>
      </c>
    </row>
    <row r="22" spans="1:14" x14ac:dyDescent="0.25">
      <c r="A22" s="3">
        <v>2020</v>
      </c>
      <c r="B22" s="9">
        <v>43940</v>
      </c>
      <c r="C22" s="10">
        <v>3047</v>
      </c>
      <c r="E22" s="9">
        <v>43940</v>
      </c>
      <c r="F22" s="10">
        <v>34</v>
      </c>
    </row>
    <row r="23" spans="1:14" x14ac:dyDescent="0.25">
      <c r="A23" s="3">
        <v>2020</v>
      </c>
      <c r="B23" s="9">
        <v>43941</v>
      </c>
      <c r="C23" s="10">
        <v>2256</v>
      </c>
      <c r="E23" s="9">
        <v>43941</v>
      </c>
      <c r="F23" s="10">
        <v>91</v>
      </c>
    </row>
    <row r="24" spans="1:14" x14ac:dyDescent="0.25">
      <c r="A24" s="3">
        <v>2020</v>
      </c>
      <c r="B24" s="9">
        <v>43942</v>
      </c>
      <c r="C24" s="10">
        <v>2729</v>
      </c>
      <c r="E24" s="9">
        <v>43942</v>
      </c>
      <c r="F24" s="10">
        <v>55</v>
      </c>
    </row>
    <row r="25" spans="1:14" x14ac:dyDescent="0.25">
      <c r="A25" s="3">
        <v>2020</v>
      </c>
      <c r="B25" s="9">
        <v>43943</v>
      </c>
      <c r="C25" s="10">
        <v>3370</v>
      </c>
      <c r="E25" s="9">
        <v>43943</v>
      </c>
      <c r="F25" s="10">
        <v>66</v>
      </c>
    </row>
    <row r="26" spans="1:14" x14ac:dyDescent="0.25">
      <c r="A26" s="3">
        <v>2020</v>
      </c>
      <c r="B26" s="9">
        <v>43944</v>
      </c>
      <c r="C26" s="10">
        <v>2646</v>
      </c>
      <c r="E26" s="9">
        <v>43944</v>
      </c>
      <c r="F26" s="10">
        <v>52</v>
      </c>
    </row>
    <row r="27" spans="1:14" x14ac:dyDescent="0.25">
      <c r="A27" s="3">
        <v>2020</v>
      </c>
      <c r="B27" s="9">
        <v>43945</v>
      </c>
      <c r="C27" s="10">
        <v>3021</v>
      </c>
      <c r="E27" s="9">
        <v>43945</v>
      </c>
      <c r="F27" s="10">
        <v>18</v>
      </c>
    </row>
    <row r="28" spans="1:14" x14ac:dyDescent="0.25">
      <c r="A28" s="3">
        <v>2020</v>
      </c>
      <c r="B28" s="9">
        <v>43946</v>
      </c>
      <c r="C28" s="10">
        <v>2357</v>
      </c>
      <c r="E28" s="9">
        <v>43946</v>
      </c>
      <c r="F28" s="10">
        <v>29</v>
      </c>
    </row>
    <row r="29" spans="1:14" x14ac:dyDescent="0.25">
      <c r="A29" s="3">
        <v>2020</v>
      </c>
      <c r="B29" s="9">
        <v>43947</v>
      </c>
      <c r="C29" s="10">
        <v>2324</v>
      </c>
      <c r="E29" s="9">
        <v>43947</v>
      </c>
      <c r="F29" s="10">
        <v>27</v>
      </c>
      <c r="N29" t="s">
        <v>100</v>
      </c>
    </row>
    <row r="30" spans="1:14" x14ac:dyDescent="0.25">
      <c r="A30" s="3">
        <v>2020</v>
      </c>
      <c r="B30" s="9">
        <v>43948</v>
      </c>
      <c r="C30" s="10">
        <v>1739</v>
      </c>
      <c r="E30" s="9">
        <v>43948</v>
      </c>
      <c r="F30" s="10">
        <v>15</v>
      </c>
    </row>
    <row r="31" spans="1:14" x14ac:dyDescent="0.25">
      <c r="A31" s="3">
        <v>2020</v>
      </c>
      <c r="B31" s="9">
        <v>43949</v>
      </c>
      <c r="C31" s="10">
        <v>2091</v>
      </c>
      <c r="E31" s="9">
        <v>43949</v>
      </c>
      <c r="F31" s="10">
        <v>25</v>
      </c>
    </row>
    <row r="32" spans="1:14" x14ac:dyDescent="0.25">
      <c r="A32" s="3">
        <v>2020</v>
      </c>
      <c r="B32" s="9">
        <v>43950</v>
      </c>
      <c r="C32" s="10">
        <v>2086</v>
      </c>
      <c r="E32" s="9">
        <v>43950</v>
      </c>
      <c r="F32" s="10">
        <v>24</v>
      </c>
    </row>
    <row r="33" spans="1:6" x14ac:dyDescent="0.25">
      <c r="A33" s="3">
        <v>2020</v>
      </c>
      <c r="B33" s="9">
        <v>43951</v>
      </c>
      <c r="C33" s="10">
        <v>1872</v>
      </c>
      <c r="E33" s="9">
        <v>43951</v>
      </c>
      <c r="F33" s="10">
        <v>7</v>
      </c>
    </row>
    <row r="34" spans="1:6" x14ac:dyDescent="0.25">
      <c r="A34" s="3">
        <v>2020</v>
      </c>
      <c r="B34" s="9">
        <v>43952</v>
      </c>
      <c r="C34" s="10">
        <v>1965</v>
      </c>
      <c r="E34" s="9">
        <v>43952</v>
      </c>
      <c r="F34" s="10">
        <v>18</v>
      </c>
    </row>
    <row r="35" spans="1:6" x14ac:dyDescent="0.25">
      <c r="A35" s="3">
        <v>2020</v>
      </c>
      <c r="B35" s="9">
        <v>43953</v>
      </c>
      <c r="C35" s="10">
        <v>1900</v>
      </c>
      <c r="E35" s="9">
        <v>43953</v>
      </c>
      <c r="F35" s="10">
        <v>16</v>
      </c>
    </row>
    <row r="36" spans="1:6" x14ac:dyDescent="0.25">
      <c r="A36" s="3">
        <v>2020</v>
      </c>
      <c r="B36" s="9">
        <v>43954</v>
      </c>
      <c r="C36" s="10">
        <v>1389</v>
      </c>
      <c r="E36" s="9">
        <v>43954</v>
      </c>
      <c r="F36" s="10">
        <v>32</v>
      </c>
    </row>
    <row r="37" spans="1:6" x14ac:dyDescent="0.25">
      <c r="A37" s="3">
        <v>2020</v>
      </c>
      <c r="B37" s="9">
        <v>43955</v>
      </c>
      <c r="C37" s="10">
        <v>1221</v>
      </c>
      <c r="E37" s="9">
        <v>43955</v>
      </c>
      <c r="F37" s="10">
        <v>4</v>
      </c>
    </row>
    <row r="38" spans="1:6" x14ac:dyDescent="0.25">
      <c r="A38" s="3">
        <v>2020</v>
      </c>
      <c r="B38" s="9">
        <v>43956</v>
      </c>
      <c r="C38" s="10">
        <v>1075</v>
      </c>
      <c r="E38" s="9">
        <v>43956</v>
      </c>
      <c r="F38" s="10">
        <v>25</v>
      </c>
    </row>
    <row r="39" spans="1:6" x14ac:dyDescent="0.25">
      <c r="A39" s="3">
        <v>2020</v>
      </c>
      <c r="B39" s="9">
        <v>43957</v>
      </c>
      <c r="C39" s="10">
        <v>1444</v>
      </c>
      <c r="E39" s="9">
        <v>43957</v>
      </c>
      <c r="F39" s="10">
        <v>22</v>
      </c>
    </row>
    <row r="40" spans="1:6" x14ac:dyDescent="0.25">
      <c r="A40" s="3">
        <v>2020</v>
      </c>
      <c r="B40" s="9">
        <v>43958</v>
      </c>
      <c r="C40" s="10">
        <v>1401</v>
      </c>
      <c r="E40" s="9">
        <v>43958</v>
      </c>
      <c r="F40" s="10">
        <v>25</v>
      </c>
    </row>
    <row r="41" spans="1:6" x14ac:dyDescent="0.25">
      <c r="A41" s="3">
        <v>2020</v>
      </c>
      <c r="B41" s="9">
        <v>43959</v>
      </c>
      <c r="C41" s="10">
        <v>1327</v>
      </c>
      <c r="E41" s="9">
        <v>43959</v>
      </c>
      <c r="F41" s="10">
        <v>6</v>
      </c>
    </row>
    <row r="42" spans="1:6" x14ac:dyDescent="0.25">
      <c r="A42" s="3">
        <v>2020</v>
      </c>
      <c r="B42" s="9">
        <v>43960</v>
      </c>
      <c r="C42" s="10">
        <v>1083</v>
      </c>
      <c r="E42" s="9">
        <v>43960</v>
      </c>
      <c r="F42" s="10">
        <v>8</v>
      </c>
    </row>
    <row r="43" spans="1:6" x14ac:dyDescent="0.25">
      <c r="A43" s="3">
        <v>2020</v>
      </c>
      <c r="B43" s="9">
        <v>43961</v>
      </c>
      <c r="C43" s="10">
        <v>802</v>
      </c>
      <c r="E43" s="9">
        <v>43961</v>
      </c>
      <c r="F43" s="10">
        <v>17</v>
      </c>
    </row>
    <row r="44" spans="1:6" x14ac:dyDescent="0.25">
      <c r="A44" s="3">
        <v>2020</v>
      </c>
      <c r="B44" s="9">
        <v>43962</v>
      </c>
      <c r="C44" s="10">
        <v>744</v>
      </c>
      <c r="E44" s="9">
        <v>43962</v>
      </c>
      <c r="F44" s="10">
        <v>4</v>
      </c>
    </row>
    <row r="45" spans="1:6" x14ac:dyDescent="0.25">
      <c r="A45" s="3">
        <v>2020</v>
      </c>
      <c r="B45" s="9">
        <v>43963</v>
      </c>
      <c r="C45" s="10">
        <v>1402</v>
      </c>
      <c r="E45" s="9">
        <v>43963</v>
      </c>
      <c r="F45" s="10">
        <v>8</v>
      </c>
    </row>
    <row r="46" spans="1:6" x14ac:dyDescent="0.25">
      <c r="A46" s="3">
        <v>2020</v>
      </c>
      <c r="B46" s="9">
        <v>43964</v>
      </c>
      <c r="C46" s="10">
        <v>888</v>
      </c>
      <c r="E46" s="9">
        <v>43964</v>
      </c>
      <c r="F46" s="10">
        <v>12</v>
      </c>
    </row>
    <row r="47" spans="1:6" x14ac:dyDescent="0.25">
      <c r="A47" s="3">
        <v>2020</v>
      </c>
      <c r="B47" s="9">
        <v>43965</v>
      </c>
      <c r="C47" s="10">
        <v>992</v>
      </c>
      <c r="E47" s="9">
        <v>43965</v>
      </c>
      <c r="F47" s="10">
        <v>9</v>
      </c>
    </row>
    <row r="48" spans="1:6" x14ac:dyDescent="0.25">
      <c r="A48" s="3">
        <v>2020</v>
      </c>
      <c r="B48" s="9">
        <v>43966</v>
      </c>
      <c r="C48" s="10">
        <v>789</v>
      </c>
      <c r="E48" s="9">
        <v>43966</v>
      </c>
      <c r="F48" s="10">
        <v>12</v>
      </c>
    </row>
    <row r="49" spans="1:6" x14ac:dyDescent="0.25">
      <c r="A49" s="3">
        <v>2020</v>
      </c>
      <c r="B49" s="9">
        <v>43967</v>
      </c>
      <c r="C49" s="10">
        <v>875</v>
      </c>
      <c r="E49" s="9">
        <v>43967</v>
      </c>
      <c r="F49" s="10">
        <v>30</v>
      </c>
    </row>
    <row r="50" spans="1:6" x14ac:dyDescent="0.25">
      <c r="A50" s="3">
        <v>2020</v>
      </c>
      <c r="B50" s="9">
        <v>43968</v>
      </c>
      <c r="C50" s="10">
        <v>675</v>
      </c>
      <c r="E50" s="9">
        <v>43968</v>
      </c>
      <c r="F50" s="10">
        <v>8</v>
      </c>
    </row>
    <row r="51" spans="1:6" x14ac:dyDescent="0.25">
      <c r="A51" s="3">
        <v>2020</v>
      </c>
      <c r="B51" s="9">
        <v>43969</v>
      </c>
      <c r="C51" s="10">
        <v>451</v>
      </c>
      <c r="E51" s="9">
        <v>43969</v>
      </c>
      <c r="F51" s="10">
        <v>7</v>
      </c>
    </row>
    <row r="52" spans="1:6" x14ac:dyDescent="0.25">
      <c r="A52" s="3">
        <v>2020</v>
      </c>
      <c r="B52" s="9">
        <v>43970</v>
      </c>
      <c r="C52" s="10">
        <v>813</v>
      </c>
      <c r="E52" s="9">
        <v>43970</v>
      </c>
      <c r="F52" s="10">
        <v>4</v>
      </c>
    </row>
    <row r="53" spans="1:6" x14ac:dyDescent="0.25">
      <c r="A53" s="3">
        <v>2020</v>
      </c>
      <c r="B53" s="9">
        <v>43971</v>
      </c>
      <c r="C53" s="10">
        <v>665</v>
      </c>
      <c r="E53" s="9">
        <v>43971</v>
      </c>
      <c r="F53" s="10">
        <v>8</v>
      </c>
    </row>
    <row r="54" spans="1:6" x14ac:dyDescent="0.25">
      <c r="A54" s="3">
        <v>2020</v>
      </c>
      <c r="B54" s="9">
        <v>43972</v>
      </c>
      <c r="C54" s="10">
        <v>642</v>
      </c>
      <c r="E54" s="9">
        <v>43972</v>
      </c>
      <c r="F54" s="10">
        <v>7</v>
      </c>
    </row>
    <row r="55" spans="1:6" x14ac:dyDescent="0.25">
      <c r="A55" s="3">
        <v>2020</v>
      </c>
      <c r="B55" s="9">
        <v>43973</v>
      </c>
      <c r="C55" s="10">
        <v>652</v>
      </c>
      <c r="E55" s="9">
        <v>43973</v>
      </c>
      <c r="F55" s="10">
        <v>8</v>
      </c>
    </row>
    <row r="56" spans="1:6" x14ac:dyDescent="0.25">
      <c r="A56" s="3">
        <v>2020</v>
      </c>
      <c r="B56" s="9">
        <v>43974</v>
      </c>
      <c r="C56" s="10">
        <v>669</v>
      </c>
      <c r="E56" s="9">
        <v>43974</v>
      </c>
      <c r="F56" s="10">
        <v>1</v>
      </c>
    </row>
    <row r="57" spans="1:6" x14ac:dyDescent="0.25">
      <c r="A57" s="3">
        <v>2020</v>
      </c>
      <c r="B57" s="9">
        <v>43975</v>
      </c>
      <c r="C57" s="10">
        <v>531</v>
      </c>
      <c r="E57" s="9">
        <v>43975</v>
      </c>
      <c r="F57" s="10">
        <v>5</v>
      </c>
    </row>
    <row r="58" spans="1:6" x14ac:dyDescent="0.25">
      <c r="A58" s="3">
        <v>2020</v>
      </c>
      <c r="B58" s="9">
        <v>43976</v>
      </c>
      <c r="C58" s="10">
        <v>300</v>
      </c>
      <c r="E58" s="9">
        <v>43976</v>
      </c>
      <c r="F58" s="10">
        <v>1</v>
      </c>
    </row>
    <row r="59" spans="1:6" x14ac:dyDescent="0.25">
      <c r="A59" s="3">
        <v>2020</v>
      </c>
      <c r="B59" s="9">
        <v>43977</v>
      </c>
      <c r="C59" s="10">
        <v>397</v>
      </c>
      <c r="E59" s="9">
        <v>43977</v>
      </c>
      <c r="F59" s="10">
        <v>3</v>
      </c>
    </row>
    <row r="60" spans="1:6" x14ac:dyDescent="0.25">
      <c r="A60" s="3">
        <v>2020</v>
      </c>
      <c r="B60" s="9">
        <v>43978</v>
      </c>
      <c r="C60" s="10">
        <v>584</v>
      </c>
      <c r="E60" s="9">
        <v>43978</v>
      </c>
      <c r="F60" s="10">
        <v>5</v>
      </c>
    </row>
    <row r="61" spans="1:6" x14ac:dyDescent="0.25">
      <c r="A61" s="3">
        <v>2020</v>
      </c>
      <c r="B61" s="9">
        <v>43979</v>
      </c>
      <c r="C61" s="10">
        <v>593</v>
      </c>
      <c r="E61" s="9">
        <v>43979</v>
      </c>
      <c r="F61" s="10">
        <v>2</v>
      </c>
    </row>
    <row r="62" spans="1:6" x14ac:dyDescent="0.25">
      <c r="A62" s="3">
        <v>2020</v>
      </c>
      <c r="B62" s="9">
        <v>43980</v>
      </c>
      <c r="C62" s="10">
        <v>516</v>
      </c>
      <c r="E62" s="9">
        <v>43980</v>
      </c>
      <c r="F62" s="17">
        <v>0</v>
      </c>
    </row>
    <row r="63" spans="1:6" x14ac:dyDescent="0.25">
      <c r="A63" s="3">
        <v>2020</v>
      </c>
      <c r="B63" s="9">
        <v>43981</v>
      </c>
      <c r="C63" s="10">
        <v>416</v>
      </c>
      <c r="E63" s="9">
        <v>43981</v>
      </c>
      <c r="F63" s="17">
        <v>0</v>
      </c>
    </row>
    <row r="64" spans="1:6" x14ac:dyDescent="0.25">
      <c r="A64" s="3">
        <v>2020</v>
      </c>
      <c r="B64" s="9">
        <v>43982</v>
      </c>
      <c r="C64" s="10">
        <v>355</v>
      </c>
      <c r="E64" s="9">
        <v>43982</v>
      </c>
      <c r="F64" s="10">
        <v>7</v>
      </c>
    </row>
    <row r="65" spans="1:6" x14ac:dyDescent="0.25">
      <c r="A65" s="3">
        <v>2020</v>
      </c>
      <c r="B65" s="9">
        <v>43983</v>
      </c>
      <c r="C65" s="10">
        <v>178</v>
      </c>
      <c r="E65" s="9">
        <v>43983</v>
      </c>
      <c r="F65" s="10">
        <v>1</v>
      </c>
    </row>
    <row r="66" spans="1:6" x14ac:dyDescent="0.25">
      <c r="A66" s="3">
        <v>2020</v>
      </c>
      <c r="B66" s="9">
        <v>43984</v>
      </c>
      <c r="C66" s="10">
        <v>318</v>
      </c>
      <c r="E66" s="9">
        <v>43984</v>
      </c>
      <c r="F66" s="10">
        <v>4</v>
      </c>
    </row>
    <row r="67" spans="1:6" x14ac:dyDescent="0.25">
      <c r="A67" s="3">
        <v>2020</v>
      </c>
      <c r="B67" s="9">
        <v>43985</v>
      </c>
      <c r="C67" s="10">
        <v>321</v>
      </c>
      <c r="E67" s="9">
        <v>43985</v>
      </c>
      <c r="F67" s="10">
        <v>3</v>
      </c>
    </row>
    <row r="68" spans="1:6" x14ac:dyDescent="0.25">
      <c r="A68" s="3">
        <v>2020</v>
      </c>
      <c r="B68" s="9">
        <v>43986</v>
      </c>
      <c r="C68" s="10">
        <v>177</v>
      </c>
      <c r="E68" s="9">
        <v>43986</v>
      </c>
      <c r="F68" s="10">
        <v>3</v>
      </c>
    </row>
    <row r="69" spans="1:6" x14ac:dyDescent="0.25">
      <c r="A69" s="3">
        <v>2020</v>
      </c>
      <c r="B69" s="9">
        <v>43987</v>
      </c>
      <c r="C69" s="10">
        <v>518</v>
      </c>
      <c r="E69" s="9">
        <v>43987</v>
      </c>
      <c r="F69" s="10">
        <v>2</v>
      </c>
    </row>
    <row r="70" spans="1:6" x14ac:dyDescent="0.25">
      <c r="A70" s="3">
        <v>2020</v>
      </c>
      <c r="B70" s="9">
        <v>43988</v>
      </c>
      <c r="C70" s="10">
        <v>270</v>
      </c>
      <c r="E70" s="9">
        <v>43988</v>
      </c>
      <c r="F70" s="10">
        <v>1</v>
      </c>
    </row>
    <row r="71" spans="1:6" x14ac:dyDescent="0.25">
      <c r="A71" s="3">
        <v>2020</v>
      </c>
      <c r="B71" s="9">
        <v>43989</v>
      </c>
      <c r="C71" s="10">
        <v>197</v>
      </c>
      <c r="E71" s="9">
        <v>43989</v>
      </c>
      <c r="F71" s="10">
        <v>7</v>
      </c>
    </row>
    <row r="72" spans="1:6" x14ac:dyDescent="0.25">
      <c r="A72" s="3">
        <v>2020</v>
      </c>
      <c r="B72" s="9">
        <v>43990</v>
      </c>
      <c r="C72" s="10">
        <v>280</v>
      </c>
      <c r="E72" s="9">
        <v>43990</v>
      </c>
      <c r="F72" s="17">
        <v>0</v>
      </c>
    </row>
    <row r="73" spans="1:6" x14ac:dyDescent="0.25">
      <c r="A73" s="3">
        <v>2020</v>
      </c>
      <c r="B73" s="9">
        <v>43991</v>
      </c>
      <c r="C73" s="10">
        <v>283</v>
      </c>
      <c r="E73" s="9">
        <v>43991</v>
      </c>
      <c r="F73" s="10">
        <v>1</v>
      </c>
    </row>
    <row r="74" spans="1:6" x14ac:dyDescent="0.25">
      <c r="A74" s="3">
        <v>2020</v>
      </c>
      <c r="B74" s="9">
        <v>43992</v>
      </c>
      <c r="C74" s="10">
        <v>202</v>
      </c>
      <c r="E74" s="9">
        <v>43992</v>
      </c>
      <c r="F74" s="17">
        <v>0</v>
      </c>
    </row>
    <row r="75" spans="1:6" x14ac:dyDescent="0.25">
      <c r="A75" s="3">
        <v>2020</v>
      </c>
      <c r="B75" s="9">
        <v>43993</v>
      </c>
      <c r="C75" s="10">
        <v>379</v>
      </c>
      <c r="E75" s="9">
        <v>43993</v>
      </c>
      <c r="F75" s="10">
        <v>1</v>
      </c>
    </row>
    <row r="76" spans="1:6" x14ac:dyDescent="0.25">
      <c r="A76" s="3">
        <v>2020</v>
      </c>
      <c r="B76" s="9">
        <v>43994</v>
      </c>
      <c r="C76" s="10">
        <v>163</v>
      </c>
      <c r="E76" s="9">
        <v>43994</v>
      </c>
      <c r="F76" s="10">
        <v>4</v>
      </c>
    </row>
    <row r="77" spans="1:6" x14ac:dyDescent="0.25">
      <c r="A77" s="3">
        <v>2020</v>
      </c>
      <c r="B77" s="9">
        <v>43995</v>
      </c>
      <c r="C77" s="10">
        <v>346</v>
      </c>
      <c r="E77" s="9">
        <v>43995</v>
      </c>
      <c r="F77" s="10">
        <v>4</v>
      </c>
    </row>
    <row r="78" spans="1:6" x14ac:dyDescent="0.25">
      <c r="A78" s="3">
        <v>2020</v>
      </c>
      <c r="B78" s="9">
        <v>43996</v>
      </c>
      <c r="C78" s="10">
        <v>338</v>
      </c>
      <c r="E78" s="9">
        <v>43996</v>
      </c>
      <c r="F78" s="10">
        <v>4</v>
      </c>
    </row>
    <row r="79" spans="1:6" x14ac:dyDescent="0.25">
      <c r="A79" s="3">
        <v>2020</v>
      </c>
      <c r="B79" s="9">
        <v>43997</v>
      </c>
      <c r="C79" s="10">
        <v>301</v>
      </c>
      <c r="E79" s="9">
        <v>43997</v>
      </c>
      <c r="F79" s="17">
        <v>0</v>
      </c>
    </row>
    <row r="80" spans="1:6" x14ac:dyDescent="0.25">
      <c r="A80" s="3">
        <v>2020</v>
      </c>
      <c r="B80" s="9">
        <v>43998</v>
      </c>
      <c r="C80" s="10">
        <v>210</v>
      </c>
      <c r="E80" s="9">
        <v>43998</v>
      </c>
      <c r="F80" s="10">
        <v>1</v>
      </c>
    </row>
    <row r="81" spans="1:7" x14ac:dyDescent="0.25">
      <c r="A81" s="3">
        <v>2020</v>
      </c>
      <c r="B81" s="9">
        <v>43999</v>
      </c>
      <c r="C81" s="10">
        <v>328</v>
      </c>
      <c r="E81" s="9">
        <v>43999</v>
      </c>
      <c r="F81" s="10">
        <v>1</v>
      </c>
    </row>
    <row r="82" spans="1:7" x14ac:dyDescent="0.25">
      <c r="A82" s="3">
        <v>2020</v>
      </c>
      <c r="B82" s="9">
        <v>44000</v>
      </c>
      <c r="C82" s="10">
        <v>333</v>
      </c>
      <c r="E82" s="9">
        <v>44000</v>
      </c>
      <c r="F82" s="17">
        <v>0</v>
      </c>
    </row>
    <row r="83" spans="1:7" x14ac:dyDescent="0.25">
      <c r="A83" s="3">
        <v>2020</v>
      </c>
      <c r="B83" s="9">
        <v>44001</v>
      </c>
      <c r="C83" s="10">
        <v>251</v>
      </c>
      <c r="E83" s="9">
        <v>44001</v>
      </c>
      <c r="F83" s="17">
        <v>-1</v>
      </c>
    </row>
    <row r="84" spans="1:7" x14ac:dyDescent="0.25">
      <c r="A84" s="3">
        <v>2020</v>
      </c>
      <c r="B84" s="9">
        <v>44002</v>
      </c>
      <c r="C84" s="10">
        <v>262</v>
      </c>
      <c r="E84" s="9">
        <v>44002</v>
      </c>
      <c r="F84" s="10">
        <v>1</v>
      </c>
    </row>
    <row r="85" spans="1:7" x14ac:dyDescent="0.25">
      <c r="A85" s="3">
        <v>2020</v>
      </c>
      <c r="B85" s="9">
        <v>44003</v>
      </c>
      <c r="C85" s="10">
        <v>224</v>
      </c>
      <c r="E85" s="9">
        <v>44003</v>
      </c>
      <c r="F85" s="17">
        <v>0</v>
      </c>
    </row>
    <row r="86" spans="1:7" x14ac:dyDescent="0.25">
      <c r="A86" s="3">
        <v>2020</v>
      </c>
      <c r="B86" s="9">
        <v>44004</v>
      </c>
      <c r="C86" s="10">
        <v>218</v>
      </c>
      <c r="E86" s="9">
        <v>44004</v>
      </c>
      <c r="F86" s="10">
        <v>1</v>
      </c>
    </row>
    <row r="87" spans="1:7" x14ac:dyDescent="0.25">
      <c r="A87" s="3">
        <v>2020</v>
      </c>
      <c r="B87" s="9">
        <v>44005</v>
      </c>
      <c r="C87" s="10">
        <v>122</v>
      </c>
      <c r="E87" s="9">
        <v>44005</v>
      </c>
      <c r="F87" s="17">
        <v>0</v>
      </c>
    </row>
    <row r="88" spans="1:7" x14ac:dyDescent="0.25">
      <c r="A88" s="3">
        <v>2020</v>
      </c>
      <c r="B88" s="9">
        <v>44006</v>
      </c>
      <c r="C88" s="10">
        <v>190</v>
      </c>
      <c r="E88" s="9">
        <v>44006</v>
      </c>
      <c r="F88" s="10">
        <v>1</v>
      </c>
    </row>
    <row r="89" spans="1:7" x14ac:dyDescent="0.25">
      <c r="A89" s="3">
        <v>2020</v>
      </c>
      <c r="B89" s="9">
        <v>44007</v>
      </c>
      <c r="C89" s="10">
        <v>296</v>
      </c>
      <c r="E89" s="9">
        <v>44007</v>
      </c>
      <c r="F89" s="10">
        <v>1</v>
      </c>
    </row>
    <row r="90" spans="1:7" x14ac:dyDescent="0.25">
      <c r="A90" s="3">
        <v>2020</v>
      </c>
      <c r="B90" s="9">
        <v>44008</v>
      </c>
      <c r="C90" s="10">
        <v>255</v>
      </c>
      <c r="E90" s="9">
        <v>44008</v>
      </c>
      <c r="F90" s="10">
        <v>1</v>
      </c>
    </row>
    <row r="91" spans="1:7" x14ac:dyDescent="0.25">
      <c r="A91" s="3">
        <v>2020</v>
      </c>
      <c r="B91" s="9">
        <v>44009</v>
      </c>
      <c r="C91" s="10">
        <v>175</v>
      </c>
      <c r="E91" s="9">
        <v>44009</v>
      </c>
      <c r="F91" s="17">
        <v>0</v>
      </c>
    </row>
    <row r="92" spans="1:7" x14ac:dyDescent="0.25">
      <c r="A92" s="3">
        <v>2020</v>
      </c>
      <c r="B92" s="9">
        <v>44010</v>
      </c>
      <c r="C92" s="10">
        <v>174</v>
      </c>
      <c r="E92" s="9">
        <v>44010</v>
      </c>
      <c r="F92" s="10">
        <v>1</v>
      </c>
    </row>
    <row r="93" spans="1:7" x14ac:dyDescent="0.25">
      <c r="A93" s="3">
        <v>2020</v>
      </c>
      <c r="B93" s="9">
        <v>44011</v>
      </c>
      <c r="C93" s="10">
        <v>126</v>
      </c>
      <c r="E93" s="9">
        <v>44011</v>
      </c>
      <c r="F93" s="10">
        <v>1</v>
      </c>
    </row>
    <row r="94" spans="1:7" x14ac:dyDescent="0.25">
      <c r="A94" s="3">
        <v>2020</v>
      </c>
      <c r="B94" s="9">
        <v>44012</v>
      </c>
      <c r="C94" s="10">
        <v>142</v>
      </c>
      <c r="D94" s="11"/>
      <c r="E94" s="9">
        <v>44012</v>
      </c>
      <c r="F94" s="17">
        <v>0</v>
      </c>
      <c r="G94" s="11"/>
    </row>
    <row r="95" spans="1:7" x14ac:dyDescent="0.25">
      <c r="A95" s="3">
        <v>2020</v>
      </c>
      <c r="B95" s="9">
        <v>44013</v>
      </c>
      <c r="C95" s="10">
        <v>187</v>
      </c>
      <c r="E95" s="9">
        <v>44013</v>
      </c>
      <c r="F95" s="10">
        <v>2</v>
      </c>
    </row>
    <row r="96" spans="1:7" x14ac:dyDescent="0.25">
      <c r="A96" s="3">
        <v>2020</v>
      </c>
      <c r="B96" s="9">
        <v>44014</v>
      </c>
      <c r="C96" s="10">
        <v>201</v>
      </c>
      <c r="E96" s="9">
        <v>44014</v>
      </c>
      <c r="F96" s="10">
        <v>3</v>
      </c>
    </row>
    <row r="97" spans="1:6" x14ac:dyDescent="0.25">
      <c r="A97" s="3">
        <v>2020</v>
      </c>
      <c r="B97" s="9">
        <v>44015</v>
      </c>
      <c r="C97" s="10">
        <v>223</v>
      </c>
      <c r="E97" s="9">
        <v>44015</v>
      </c>
      <c r="F97" s="10">
        <v>6</v>
      </c>
    </row>
    <row r="98" spans="1:6" x14ac:dyDescent="0.25">
      <c r="A98" s="3">
        <v>2020</v>
      </c>
      <c r="B98" s="9">
        <v>44016</v>
      </c>
      <c r="C98" s="10">
        <v>235</v>
      </c>
      <c r="E98" s="9">
        <v>44016</v>
      </c>
      <c r="F98" s="10">
        <v>7</v>
      </c>
    </row>
    <row r="99" spans="1:6" x14ac:dyDescent="0.25">
      <c r="A99" s="3">
        <v>2020</v>
      </c>
      <c r="B99" s="9">
        <v>44017</v>
      </c>
      <c r="C99" s="10">
        <v>192</v>
      </c>
      <c r="E99" s="9">
        <v>44017</v>
      </c>
      <c r="F99" s="10">
        <v>4</v>
      </c>
    </row>
    <row r="100" spans="1:6" x14ac:dyDescent="0.25">
      <c r="A100" s="3">
        <v>2020</v>
      </c>
      <c r="B100" s="9">
        <v>44018</v>
      </c>
      <c r="C100" s="10">
        <v>208</v>
      </c>
      <c r="E100" s="9">
        <v>44018</v>
      </c>
      <c r="F100" s="17">
        <v>0</v>
      </c>
    </row>
    <row r="101" spans="1:6" x14ac:dyDescent="0.25">
      <c r="A101" s="3">
        <v>2020</v>
      </c>
      <c r="B101" s="9">
        <v>44019</v>
      </c>
      <c r="C101" s="10">
        <v>138</v>
      </c>
      <c r="E101" s="9">
        <v>44019</v>
      </c>
      <c r="F101" s="17">
        <v>0</v>
      </c>
    </row>
    <row r="102" spans="1:6" x14ac:dyDescent="0.25">
      <c r="A102" s="3">
        <v>2020</v>
      </c>
      <c r="B102" s="9">
        <v>44020</v>
      </c>
      <c r="C102" s="10">
        <v>193</v>
      </c>
      <c r="E102" s="9">
        <v>44020</v>
      </c>
      <c r="F102" s="10">
        <v>1</v>
      </c>
    </row>
    <row r="103" spans="1:6" x14ac:dyDescent="0.25">
      <c r="A103" s="3">
        <v>2020</v>
      </c>
      <c r="B103" s="9">
        <v>44021</v>
      </c>
      <c r="C103" s="10">
        <v>229</v>
      </c>
      <c r="E103" s="9">
        <v>44021</v>
      </c>
      <c r="F103" s="10">
        <v>8</v>
      </c>
    </row>
    <row r="104" spans="1:6" x14ac:dyDescent="0.25">
      <c r="A104" s="3">
        <v>2020</v>
      </c>
      <c r="B104" s="9">
        <v>44022</v>
      </c>
      <c r="C104" s="10">
        <v>276</v>
      </c>
      <c r="E104" s="9">
        <v>44022</v>
      </c>
      <c r="F104" s="10">
        <v>3</v>
      </c>
    </row>
    <row r="105" spans="1:6" x14ac:dyDescent="0.25">
      <c r="A105" s="3">
        <v>2020</v>
      </c>
      <c r="B105" s="9">
        <v>44023</v>
      </c>
      <c r="C105" s="10">
        <v>188</v>
      </c>
      <c r="E105" s="9">
        <v>44023</v>
      </c>
      <c r="F105" s="10">
        <v>2</v>
      </c>
    </row>
    <row r="106" spans="1:6" x14ac:dyDescent="0.25">
      <c r="A106" s="3">
        <v>2020</v>
      </c>
      <c r="B106" s="9">
        <v>44024</v>
      </c>
      <c r="C106" s="10">
        <v>234</v>
      </c>
      <c r="E106" s="9">
        <v>44024</v>
      </c>
      <c r="F106" s="10">
        <v>5</v>
      </c>
    </row>
    <row r="107" spans="1:6" x14ac:dyDescent="0.25">
      <c r="A107" s="3">
        <v>2020</v>
      </c>
      <c r="B107" s="9">
        <v>44025</v>
      </c>
      <c r="C107" s="10">
        <v>169</v>
      </c>
      <c r="E107" s="9">
        <v>44025</v>
      </c>
      <c r="F107" s="17">
        <v>0</v>
      </c>
    </row>
    <row r="108" spans="1:6" x14ac:dyDescent="0.25">
      <c r="A108" s="3">
        <v>2020</v>
      </c>
      <c r="B108" s="9">
        <v>44026</v>
      </c>
      <c r="C108" s="10">
        <v>114</v>
      </c>
      <c r="E108" s="9">
        <v>44026</v>
      </c>
      <c r="F108" s="17">
        <v>0</v>
      </c>
    </row>
    <row r="109" spans="1:6" x14ac:dyDescent="0.25">
      <c r="A109" s="3">
        <v>2020</v>
      </c>
      <c r="B109" s="9">
        <v>44027</v>
      </c>
      <c r="C109" s="10">
        <v>163</v>
      </c>
      <c r="E109" s="9">
        <v>44027</v>
      </c>
      <c r="F109" s="10">
        <v>3</v>
      </c>
    </row>
    <row r="110" spans="1:6" x14ac:dyDescent="0.25">
      <c r="A110" s="3">
        <v>2020</v>
      </c>
      <c r="B110" s="9">
        <v>44028</v>
      </c>
      <c r="C110" s="10">
        <v>230</v>
      </c>
      <c r="E110" s="9">
        <v>44028</v>
      </c>
      <c r="F110" s="10">
        <v>2</v>
      </c>
    </row>
    <row r="111" spans="1:6" x14ac:dyDescent="0.25">
      <c r="A111" s="3">
        <v>2020</v>
      </c>
      <c r="B111" s="9">
        <v>44029</v>
      </c>
      <c r="C111" s="10">
        <v>233</v>
      </c>
      <c r="E111" s="9">
        <v>44029</v>
      </c>
      <c r="F111" s="10">
        <v>1</v>
      </c>
    </row>
    <row r="112" spans="1:6" x14ac:dyDescent="0.25">
      <c r="A112" s="3">
        <v>2020</v>
      </c>
      <c r="B112" s="9">
        <v>44030</v>
      </c>
      <c r="C112" s="10">
        <v>249</v>
      </c>
      <c r="E112" s="9">
        <v>44030</v>
      </c>
      <c r="F112" s="10">
        <v>1</v>
      </c>
    </row>
    <row r="113" spans="1:6" x14ac:dyDescent="0.25">
      <c r="A113" s="3">
        <v>2020</v>
      </c>
      <c r="B113" s="9">
        <v>44031</v>
      </c>
      <c r="C113" s="10">
        <v>219</v>
      </c>
      <c r="E113" s="9">
        <v>44031</v>
      </c>
      <c r="F113" s="10">
        <v>1</v>
      </c>
    </row>
    <row r="114" spans="1:6" x14ac:dyDescent="0.25">
      <c r="A114" s="3">
        <v>2020</v>
      </c>
      <c r="B114" s="9">
        <v>44032</v>
      </c>
      <c r="C114" s="10">
        <v>190</v>
      </c>
      <c r="E114" s="9">
        <v>44032</v>
      </c>
      <c r="F114" s="10">
        <v>6</v>
      </c>
    </row>
    <row r="115" spans="1:6" x14ac:dyDescent="0.25">
      <c r="A115" s="3">
        <v>2020</v>
      </c>
      <c r="B115" s="9">
        <v>44033</v>
      </c>
      <c r="C115" s="10">
        <v>129</v>
      </c>
      <c r="E115" s="9">
        <v>44033</v>
      </c>
      <c r="F115" s="10">
        <v>2</v>
      </c>
    </row>
    <row r="116" spans="1:6" x14ac:dyDescent="0.25">
      <c r="A116" s="3">
        <v>2020</v>
      </c>
      <c r="B116" s="9">
        <v>44034</v>
      </c>
      <c r="C116" s="10">
        <v>282</v>
      </c>
      <c r="E116" s="9">
        <v>44034</v>
      </c>
      <c r="F116" s="17">
        <v>-2</v>
      </c>
    </row>
    <row r="117" spans="1:6" x14ac:dyDescent="0.25">
      <c r="A117" s="3">
        <v>2020</v>
      </c>
      <c r="B117" s="9">
        <v>44035</v>
      </c>
      <c r="C117" s="10">
        <v>306</v>
      </c>
      <c r="E117" s="9">
        <v>44035</v>
      </c>
      <c r="F117" s="10">
        <v>10</v>
      </c>
    </row>
    <row r="118" spans="1:6" x14ac:dyDescent="0.25">
      <c r="A118" s="3">
        <v>2020</v>
      </c>
      <c r="B118" s="9">
        <v>44036</v>
      </c>
      <c r="C118" s="10">
        <v>252</v>
      </c>
      <c r="E118" s="9">
        <v>44036</v>
      </c>
      <c r="F118" s="10">
        <v>4</v>
      </c>
    </row>
    <row r="119" spans="1:6" x14ac:dyDescent="0.25">
      <c r="A119" s="3">
        <v>2020</v>
      </c>
      <c r="B119" s="9">
        <v>44037</v>
      </c>
      <c r="C119" s="10">
        <v>275</v>
      </c>
      <c r="E119" s="9">
        <v>44037</v>
      </c>
      <c r="F119" s="10">
        <v>3</v>
      </c>
    </row>
    <row r="120" spans="1:6" x14ac:dyDescent="0.25">
      <c r="A120" s="3">
        <v>2020</v>
      </c>
      <c r="B120" s="9">
        <v>44038</v>
      </c>
      <c r="C120" s="10">
        <v>255</v>
      </c>
      <c r="E120" s="9">
        <v>44038</v>
      </c>
      <c r="F120" s="17">
        <v>0</v>
      </c>
    </row>
    <row r="121" spans="1:6" x14ac:dyDescent="0.25">
      <c r="A121" s="3">
        <v>2020</v>
      </c>
      <c r="B121" s="9">
        <v>44039</v>
      </c>
      <c r="C121" s="10">
        <v>170</v>
      </c>
      <c r="E121" s="9">
        <v>44039</v>
      </c>
      <c r="F121" s="10">
        <v>9</v>
      </c>
    </row>
    <row r="122" spans="1:6" x14ac:dyDescent="0.25">
      <c r="A122" s="3">
        <v>2020</v>
      </c>
      <c r="B122" s="9">
        <v>44040</v>
      </c>
      <c r="C122" s="10">
        <v>181</v>
      </c>
      <c r="E122" s="9">
        <v>44040</v>
      </c>
      <c r="F122" s="10">
        <v>1</v>
      </c>
    </row>
    <row r="123" spans="1:6" x14ac:dyDescent="0.25">
      <c r="A123" s="3">
        <v>2020</v>
      </c>
      <c r="B123" s="9">
        <v>44041</v>
      </c>
      <c r="C123" s="10">
        <v>289</v>
      </c>
      <c r="E123" s="9">
        <v>44041</v>
      </c>
      <c r="F123" s="10">
        <v>4</v>
      </c>
    </row>
    <row r="124" spans="1:6" x14ac:dyDescent="0.25">
      <c r="A124" s="3">
        <v>2020</v>
      </c>
      <c r="B124" s="9">
        <v>44042</v>
      </c>
      <c r="C124" s="10">
        <v>386</v>
      </c>
      <c r="E124" s="9">
        <v>44042</v>
      </c>
      <c r="F124" s="10">
        <v>4</v>
      </c>
    </row>
    <row r="125" spans="1:6" x14ac:dyDescent="0.25">
      <c r="A125" s="3">
        <v>2020</v>
      </c>
      <c r="B125" s="9">
        <v>44043</v>
      </c>
      <c r="C125" s="10">
        <v>379</v>
      </c>
      <c r="E125" s="9">
        <v>44043</v>
      </c>
      <c r="F125" s="10">
        <v>5</v>
      </c>
    </row>
    <row r="126" spans="1:6" x14ac:dyDescent="0.25">
      <c r="A126" s="3">
        <v>2020</v>
      </c>
      <c r="B126" s="9">
        <v>44044</v>
      </c>
      <c r="C126" s="10">
        <v>295</v>
      </c>
      <c r="E126" s="9">
        <v>44044</v>
      </c>
      <c r="F126" s="10">
        <v>5</v>
      </c>
    </row>
    <row r="127" spans="1:6" x14ac:dyDescent="0.25">
      <c r="A127" s="3">
        <v>2020</v>
      </c>
      <c r="B127" s="9">
        <v>44045</v>
      </c>
      <c r="C127" s="10">
        <v>239</v>
      </c>
      <c r="E127" s="9">
        <v>44045</v>
      </c>
      <c r="F127" s="10">
        <v>2</v>
      </c>
    </row>
    <row r="128" spans="1:6" x14ac:dyDescent="0.25">
      <c r="A128" s="3">
        <v>2020</v>
      </c>
      <c r="B128" s="9">
        <v>44046</v>
      </c>
      <c r="C128" s="10">
        <v>159</v>
      </c>
      <c r="E128" s="9">
        <v>44046</v>
      </c>
      <c r="F128" s="10">
        <v>9</v>
      </c>
    </row>
    <row r="129" spans="1:6" x14ac:dyDescent="0.25">
      <c r="A129" s="3">
        <v>2020</v>
      </c>
      <c r="B129" s="9">
        <v>44047</v>
      </c>
      <c r="C129" s="10">
        <v>190</v>
      </c>
      <c r="E129" s="9">
        <v>44047</v>
      </c>
      <c r="F129" s="10">
        <v>3</v>
      </c>
    </row>
    <row r="130" spans="1:6" x14ac:dyDescent="0.25">
      <c r="A130" s="3">
        <v>2020</v>
      </c>
      <c r="B130" s="9">
        <v>44048</v>
      </c>
      <c r="C130" s="10">
        <v>384</v>
      </c>
      <c r="E130" s="9">
        <v>44048</v>
      </c>
      <c r="F130" s="10">
        <v>19</v>
      </c>
    </row>
    <row r="131" spans="1:6" x14ac:dyDescent="0.25">
      <c r="A131" s="3">
        <v>2020</v>
      </c>
      <c r="B131" s="9">
        <v>44049</v>
      </c>
      <c r="C131" s="10">
        <v>402</v>
      </c>
      <c r="E131" s="9">
        <v>44049</v>
      </c>
      <c r="F131" s="10">
        <v>15</v>
      </c>
    </row>
    <row r="132" spans="1:6" x14ac:dyDescent="0.25">
      <c r="A132" s="3">
        <v>2020</v>
      </c>
      <c r="B132" s="9">
        <v>44050</v>
      </c>
      <c r="C132" s="10">
        <v>552</v>
      </c>
      <c r="E132" s="9">
        <v>44050</v>
      </c>
      <c r="F132" s="10">
        <v>39</v>
      </c>
    </row>
    <row r="133" spans="1:6" x14ac:dyDescent="0.25">
      <c r="A133" s="3">
        <v>2020</v>
      </c>
      <c r="B133" s="9">
        <v>44051</v>
      </c>
      <c r="C133" s="10">
        <v>347</v>
      </c>
      <c r="E133" s="9">
        <v>44051</v>
      </c>
      <c r="F133" s="10">
        <v>12</v>
      </c>
    </row>
    <row r="134" spans="1:6" x14ac:dyDescent="0.25">
      <c r="A134" s="3">
        <v>2020</v>
      </c>
      <c r="B134" s="9">
        <v>44052</v>
      </c>
      <c r="C134" s="10">
        <v>463</v>
      </c>
      <c r="E134" s="9">
        <v>44052</v>
      </c>
      <c r="F134" s="10">
        <v>16</v>
      </c>
    </row>
    <row r="135" spans="1:6" x14ac:dyDescent="0.25">
      <c r="A135" s="3">
        <v>2020</v>
      </c>
      <c r="B135" s="9">
        <v>44053</v>
      </c>
      <c r="C135" s="10">
        <v>259</v>
      </c>
      <c r="E135" s="9">
        <v>44053</v>
      </c>
      <c r="F135" s="10">
        <v>7</v>
      </c>
    </row>
    <row r="136" spans="1:6" x14ac:dyDescent="0.25">
      <c r="A136" s="3">
        <v>2020</v>
      </c>
      <c r="B136" s="9">
        <v>44054</v>
      </c>
      <c r="C136" s="10">
        <v>412</v>
      </c>
      <c r="E136" s="9">
        <v>44054</v>
      </c>
      <c r="F136" s="10">
        <v>3</v>
      </c>
    </row>
    <row r="137" spans="1:6" x14ac:dyDescent="0.25">
      <c r="A137" s="3">
        <v>2020</v>
      </c>
      <c r="B137" s="9">
        <v>44055</v>
      </c>
      <c r="C137" s="10">
        <v>481</v>
      </c>
      <c r="E137" s="9">
        <v>44055</v>
      </c>
      <c r="F137" s="10">
        <v>4</v>
      </c>
    </row>
    <row r="138" spans="1:6" x14ac:dyDescent="0.25">
      <c r="A138" s="3">
        <v>2020</v>
      </c>
      <c r="B138" s="9">
        <v>44056</v>
      </c>
      <c r="C138" s="10">
        <v>523</v>
      </c>
      <c r="E138" s="9">
        <v>44056</v>
      </c>
      <c r="F138" s="10">
        <v>16</v>
      </c>
    </row>
    <row r="139" spans="1:6" x14ac:dyDescent="0.25">
      <c r="A139" s="3">
        <v>2020</v>
      </c>
      <c r="B139" s="9">
        <v>44057</v>
      </c>
      <c r="C139" s="10">
        <v>574</v>
      </c>
      <c r="E139" s="9">
        <v>44057</v>
      </c>
      <c r="F139" s="10">
        <v>13</v>
      </c>
    </row>
    <row r="140" spans="1:6" x14ac:dyDescent="0.25">
      <c r="A140" s="3">
        <v>2020</v>
      </c>
      <c r="B140" s="9">
        <v>44058</v>
      </c>
      <c r="C140" s="10">
        <v>629</v>
      </c>
      <c r="E140" s="9">
        <v>44058</v>
      </c>
      <c r="F140" s="10">
        <v>13</v>
      </c>
    </row>
    <row r="141" spans="1:6" x14ac:dyDescent="0.25">
      <c r="A141" s="3">
        <v>2020</v>
      </c>
      <c r="B141" s="9">
        <v>44059</v>
      </c>
      <c r="C141" s="10">
        <v>479</v>
      </c>
      <c r="E141" s="9">
        <v>44059</v>
      </c>
      <c r="F141" s="10">
        <v>2</v>
      </c>
    </row>
    <row r="142" spans="1:6" x14ac:dyDescent="0.25">
      <c r="A142" s="3">
        <v>2020</v>
      </c>
      <c r="B142" s="9">
        <v>44060</v>
      </c>
      <c r="C142" s="10">
        <v>320</v>
      </c>
      <c r="E142" s="9">
        <v>44060</v>
      </c>
      <c r="F142" s="10">
        <v>5</v>
      </c>
    </row>
    <row r="143" spans="1:6" x14ac:dyDescent="0.25">
      <c r="A143" s="3">
        <v>2020</v>
      </c>
      <c r="B143" s="9">
        <v>44061</v>
      </c>
      <c r="C143" s="10">
        <v>403</v>
      </c>
      <c r="E143" s="9">
        <v>44061</v>
      </c>
      <c r="F143" s="10">
        <v>5</v>
      </c>
    </row>
    <row r="144" spans="1:6" x14ac:dyDescent="0.25">
      <c r="A144" s="3">
        <v>2020</v>
      </c>
      <c r="B144" s="9">
        <v>44062</v>
      </c>
      <c r="C144" s="10">
        <v>642</v>
      </c>
      <c r="E144" s="9">
        <v>44062</v>
      </c>
      <c r="F144" s="10">
        <v>7</v>
      </c>
    </row>
    <row r="145" spans="1:6" x14ac:dyDescent="0.25">
      <c r="A145" s="3">
        <v>2020</v>
      </c>
      <c r="B145" s="9">
        <v>44063</v>
      </c>
      <c r="C145" s="10">
        <v>845</v>
      </c>
      <c r="E145" s="9">
        <v>44063</v>
      </c>
      <c r="F145" s="10">
        <v>4</v>
      </c>
    </row>
    <row r="146" spans="1:6" x14ac:dyDescent="0.25">
      <c r="A146" s="3">
        <v>2020</v>
      </c>
      <c r="B146" s="9">
        <v>44064</v>
      </c>
      <c r="C146" s="10">
        <v>947</v>
      </c>
      <c r="E146" s="9">
        <v>44064</v>
      </c>
      <c r="F146" s="10">
        <v>23</v>
      </c>
    </row>
    <row r="147" spans="1:6" x14ac:dyDescent="0.25">
      <c r="A147" s="3">
        <v>2020</v>
      </c>
      <c r="B147" s="9">
        <v>44065</v>
      </c>
      <c r="C147" s="10">
        <v>1071</v>
      </c>
      <c r="E147" s="9">
        <v>44065</v>
      </c>
      <c r="F147" s="10">
        <v>24</v>
      </c>
    </row>
    <row r="148" spans="1:6" x14ac:dyDescent="0.25">
      <c r="A148" s="3">
        <v>2020</v>
      </c>
      <c r="B148" s="9">
        <v>44066</v>
      </c>
      <c r="C148" s="10">
        <v>1210</v>
      </c>
      <c r="E148" s="9">
        <v>44066</v>
      </c>
      <c r="F148" s="10">
        <v>20</v>
      </c>
    </row>
    <row r="149" spans="1:6" x14ac:dyDescent="0.25">
      <c r="A149" s="3">
        <v>2020</v>
      </c>
      <c r="B149" s="9">
        <v>44067</v>
      </c>
      <c r="C149" s="10">
        <v>953</v>
      </c>
      <c r="E149" s="9">
        <v>44067</v>
      </c>
      <c r="F149" s="10">
        <v>4</v>
      </c>
    </row>
    <row r="150" spans="1:6" x14ac:dyDescent="0.25">
      <c r="A150" s="3">
        <v>2020</v>
      </c>
      <c r="B150" s="9">
        <v>44068</v>
      </c>
      <c r="C150" s="10">
        <v>878</v>
      </c>
      <c r="E150" s="9">
        <v>44068</v>
      </c>
      <c r="F150" s="10">
        <v>10</v>
      </c>
    </row>
    <row r="151" spans="1:6" x14ac:dyDescent="0.25">
      <c r="A151" s="3">
        <v>2020</v>
      </c>
      <c r="B151" s="9">
        <v>44069</v>
      </c>
      <c r="C151" s="10">
        <v>1367</v>
      </c>
      <c r="E151" s="9">
        <v>44069</v>
      </c>
      <c r="F151" s="10">
        <v>25</v>
      </c>
    </row>
    <row r="152" spans="1:6" x14ac:dyDescent="0.25">
      <c r="A152" s="3">
        <v>2020</v>
      </c>
      <c r="B152" s="9">
        <v>44070</v>
      </c>
      <c r="C152" s="10">
        <v>1411</v>
      </c>
      <c r="E152" s="9">
        <v>44070</v>
      </c>
      <c r="F152" s="10">
        <v>18</v>
      </c>
    </row>
    <row r="153" spans="1:6" x14ac:dyDescent="0.25">
      <c r="A153" s="3">
        <v>2020</v>
      </c>
      <c r="B153" s="9">
        <v>44071</v>
      </c>
      <c r="C153" s="10">
        <v>1462</v>
      </c>
      <c r="E153" s="9">
        <v>44071</v>
      </c>
      <c r="F153" s="10">
        <v>20</v>
      </c>
    </row>
    <row r="154" spans="1:6" x14ac:dyDescent="0.25">
      <c r="A154" s="3">
        <v>2020</v>
      </c>
      <c r="B154" s="9">
        <v>44072</v>
      </c>
      <c r="C154" s="10">
        <v>1444</v>
      </c>
      <c r="E154" s="9">
        <v>44072</v>
      </c>
      <c r="F154" s="10">
        <v>14</v>
      </c>
    </row>
    <row r="155" spans="1:6" x14ac:dyDescent="0.25">
      <c r="A155" s="3">
        <v>2020</v>
      </c>
      <c r="B155" s="9">
        <v>44073</v>
      </c>
      <c r="C155" s="10">
        <v>1365</v>
      </c>
      <c r="E155" s="9">
        <v>44073</v>
      </c>
      <c r="F155" s="10">
        <v>34</v>
      </c>
    </row>
    <row r="156" spans="1:6" x14ac:dyDescent="0.25">
      <c r="A156" s="3">
        <v>2020</v>
      </c>
      <c r="B156" s="9">
        <v>44074</v>
      </c>
      <c r="C156" s="10">
        <v>996</v>
      </c>
      <c r="E156" s="9">
        <v>44074</v>
      </c>
      <c r="F156" s="10">
        <v>4</v>
      </c>
    </row>
    <row r="157" spans="1:6" x14ac:dyDescent="0.25">
      <c r="A157" s="3">
        <v>2020</v>
      </c>
      <c r="B157" s="9">
        <v>44075</v>
      </c>
      <c r="C157" s="10">
        <v>978</v>
      </c>
      <c r="E157" s="9">
        <v>44075</v>
      </c>
      <c r="F157" s="10">
        <v>3</v>
      </c>
    </row>
    <row r="158" spans="1:6" x14ac:dyDescent="0.25">
      <c r="A158" s="3">
        <v>2020</v>
      </c>
      <c r="B158" s="9">
        <v>44076</v>
      </c>
      <c r="C158" s="10">
        <v>1326</v>
      </c>
      <c r="E158" s="9">
        <v>44076</v>
      </c>
      <c r="F158" s="10">
        <v>24</v>
      </c>
    </row>
    <row r="159" spans="1:6" x14ac:dyDescent="0.25">
      <c r="A159" s="3">
        <v>2020</v>
      </c>
      <c r="B159" s="9">
        <v>44077</v>
      </c>
      <c r="C159" s="10">
        <v>1397</v>
      </c>
      <c r="E159" s="9">
        <v>44077</v>
      </c>
      <c r="F159" s="10">
        <v>24</v>
      </c>
    </row>
    <row r="160" spans="1:6" x14ac:dyDescent="0.25">
      <c r="A160" s="3">
        <v>2020</v>
      </c>
      <c r="B160" s="9">
        <v>44078</v>
      </c>
      <c r="C160" s="10">
        <v>1733</v>
      </c>
      <c r="E160" s="9">
        <v>44078</v>
      </c>
      <c r="F160" s="10">
        <v>25</v>
      </c>
    </row>
    <row r="161" spans="1:6" x14ac:dyDescent="0.25">
      <c r="A161" s="3">
        <v>2020</v>
      </c>
      <c r="B161" s="9">
        <v>44079</v>
      </c>
      <c r="C161" s="10">
        <v>1695</v>
      </c>
      <c r="E161" s="9">
        <v>44079</v>
      </c>
      <c r="F161" s="10">
        <v>12</v>
      </c>
    </row>
    <row r="162" spans="1:6" x14ac:dyDescent="0.25">
      <c r="A162" s="3">
        <v>2020</v>
      </c>
      <c r="B162" s="9">
        <v>44080</v>
      </c>
      <c r="C162" s="10">
        <v>1297</v>
      </c>
      <c r="E162" s="9">
        <v>44080</v>
      </c>
      <c r="F162" s="10">
        <v>26</v>
      </c>
    </row>
    <row r="163" spans="1:6" x14ac:dyDescent="0.25">
      <c r="A163" s="3">
        <v>2020</v>
      </c>
      <c r="B163" s="9">
        <v>44081</v>
      </c>
      <c r="C163" s="10">
        <v>1108</v>
      </c>
      <c r="E163" s="9">
        <v>44081</v>
      </c>
      <c r="F163" s="10">
        <v>15</v>
      </c>
    </row>
    <row r="164" spans="1:6" x14ac:dyDescent="0.25">
      <c r="A164" s="3">
        <v>2020</v>
      </c>
      <c r="B164" s="9">
        <v>44082</v>
      </c>
      <c r="C164" s="10">
        <v>1370</v>
      </c>
      <c r="E164" s="9">
        <v>44082</v>
      </c>
      <c r="F164" s="10">
        <v>13</v>
      </c>
    </row>
    <row r="165" spans="1:6" x14ac:dyDescent="0.25">
      <c r="A165" s="3">
        <v>2020</v>
      </c>
      <c r="B165" s="9">
        <v>44083</v>
      </c>
      <c r="C165" s="10">
        <v>1434</v>
      </c>
      <c r="E165" s="9">
        <v>44083</v>
      </c>
      <c r="F165" s="10">
        <v>2</v>
      </c>
    </row>
    <row r="166" spans="1:6" x14ac:dyDescent="0.25">
      <c r="A166" s="3">
        <v>2020</v>
      </c>
      <c r="B166" s="9">
        <v>44084</v>
      </c>
      <c r="C166" s="10">
        <v>1597</v>
      </c>
      <c r="E166" s="9">
        <v>44084</v>
      </c>
      <c r="F166" s="10">
        <v>11</v>
      </c>
    </row>
    <row r="167" spans="1:6" x14ac:dyDescent="0.25">
      <c r="A167" s="3">
        <v>2020</v>
      </c>
      <c r="B167" s="9">
        <v>44085</v>
      </c>
      <c r="C167" s="10">
        <v>1616</v>
      </c>
      <c r="E167" s="9">
        <v>44085</v>
      </c>
      <c r="F167" s="10">
        <v>35</v>
      </c>
    </row>
    <row r="168" spans="1:6" x14ac:dyDescent="0.25">
      <c r="A168" s="3">
        <v>2020</v>
      </c>
      <c r="B168" s="9">
        <v>44086</v>
      </c>
      <c r="C168" s="10">
        <v>1501</v>
      </c>
      <c r="E168" s="9">
        <v>44086</v>
      </c>
      <c r="F168" s="10">
        <v>11</v>
      </c>
    </row>
    <row r="169" spans="1:6" x14ac:dyDescent="0.25">
      <c r="A169" s="3">
        <v>2020</v>
      </c>
      <c r="B169" s="9">
        <v>44087</v>
      </c>
      <c r="C169" s="10">
        <v>1458</v>
      </c>
      <c r="E169" s="9">
        <v>44087</v>
      </c>
      <c r="F169" s="10">
        <v>37</v>
      </c>
    </row>
    <row r="170" spans="1:6" x14ac:dyDescent="0.25">
      <c r="A170" s="3">
        <v>2020</v>
      </c>
      <c r="B170" s="9">
        <v>44088</v>
      </c>
      <c r="C170" s="10">
        <v>1008</v>
      </c>
      <c r="E170" s="9">
        <v>44088</v>
      </c>
      <c r="F170" s="10">
        <v>1</v>
      </c>
    </row>
    <row r="171" spans="1:6" x14ac:dyDescent="0.25">
      <c r="A171" s="3">
        <v>2020</v>
      </c>
      <c r="B171" s="9">
        <v>44089</v>
      </c>
      <c r="C171" s="10">
        <v>1229</v>
      </c>
      <c r="E171" s="9">
        <v>44089</v>
      </c>
      <c r="F171" s="10">
        <v>18</v>
      </c>
    </row>
    <row r="172" spans="1:6" x14ac:dyDescent="0.25">
      <c r="A172" s="3">
        <v>2020</v>
      </c>
      <c r="B172" s="9">
        <v>44090</v>
      </c>
      <c r="C172" s="10">
        <v>1452</v>
      </c>
      <c r="E172" s="9">
        <v>44090</v>
      </c>
      <c r="F172" s="10">
        <v>18</v>
      </c>
    </row>
    <row r="173" spans="1:6" x14ac:dyDescent="0.25">
      <c r="A173" s="3">
        <v>2020</v>
      </c>
      <c r="B173" s="9">
        <v>44091</v>
      </c>
      <c r="C173" s="10">
        <v>1585</v>
      </c>
      <c r="E173" s="9">
        <v>44091</v>
      </c>
      <c r="F173" s="10">
        <v>31</v>
      </c>
    </row>
    <row r="174" spans="1:6" x14ac:dyDescent="0.25">
      <c r="A174" s="3">
        <v>2020</v>
      </c>
      <c r="B174" s="9">
        <v>44092</v>
      </c>
      <c r="C174" s="10">
        <v>1907</v>
      </c>
      <c r="E174" s="9">
        <v>44092</v>
      </c>
      <c r="F174" s="10">
        <v>54</v>
      </c>
    </row>
    <row r="175" spans="1:6" x14ac:dyDescent="0.25">
      <c r="A175" s="3">
        <v>2020</v>
      </c>
      <c r="B175" s="9">
        <v>44093</v>
      </c>
      <c r="C175" s="10">
        <v>1638</v>
      </c>
      <c r="E175" s="9">
        <v>44093</v>
      </c>
      <c r="F175" s="18" t="s">
        <v>27</v>
      </c>
    </row>
    <row r="176" spans="1:6" x14ac:dyDescent="0.25">
      <c r="A176" s="3">
        <v>2020</v>
      </c>
      <c r="B176" s="9">
        <v>44094</v>
      </c>
      <c r="C176" s="10">
        <v>1587</v>
      </c>
      <c r="E176" s="9">
        <v>44094</v>
      </c>
      <c r="F176" s="18" t="s">
        <v>27</v>
      </c>
    </row>
    <row r="177" spans="1:7" x14ac:dyDescent="0.25">
      <c r="A177" s="3">
        <v>2020</v>
      </c>
      <c r="B177" s="9">
        <v>44095</v>
      </c>
      <c r="C177" s="10">
        <v>1350</v>
      </c>
      <c r="E177" s="9">
        <v>44095</v>
      </c>
      <c r="F177" s="10">
        <v>72</v>
      </c>
    </row>
    <row r="178" spans="1:7" x14ac:dyDescent="0.25">
      <c r="A178" s="3">
        <v>2020</v>
      </c>
      <c r="B178" s="9">
        <v>44096</v>
      </c>
      <c r="C178" s="10">
        <v>1392</v>
      </c>
      <c r="E178" s="9">
        <v>44096</v>
      </c>
      <c r="F178" s="10">
        <v>18</v>
      </c>
    </row>
    <row r="179" spans="1:7" x14ac:dyDescent="0.25">
      <c r="A179" s="3">
        <v>2020</v>
      </c>
      <c r="B179" s="9">
        <v>44097</v>
      </c>
      <c r="C179" s="10">
        <v>1640</v>
      </c>
      <c r="E179" s="9">
        <v>44097</v>
      </c>
      <c r="F179" s="10">
        <v>22</v>
      </c>
    </row>
    <row r="180" spans="1:7" x14ac:dyDescent="0.25">
      <c r="A180" s="3">
        <v>2020</v>
      </c>
      <c r="B180" s="9">
        <v>44098</v>
      </c>
      <c r="C180" s="10">
        <v>1786</v>
      </c>
      <c r="E180" s="9">
        <v>44098</v>
      </c>
      <c r="F180" s="10">
        <v>17</v>
      </c>
    </row>
    <row r="181" spans="1:7" x14ac:dyDescent="0.25">
      <c r="A181" s="3">
        <v>2020</v>
      </c>
      <c r="B181" s="9">
        <v>44099</v>
      </c>
      <c r="C181" s="10">
        <v>1912</v>
      </c>
      <c r="E181" s="9">
        <v>44099</v>
      </c>
      <c r="F181" s="10">
        <v>51</v>
      </c>
    </row>
    <row r="182" spans="1:7" x14ac:dyDescent="0.25">
      <c r="A182" s="3">
        <v>2020</v>
      </c>
      <c r="B182" s="9">
        <v>44100</v>
      </c>
      <c r="C182" s="10">
        <v>1869</v>
      </c>
      <c r="E182" s="9">
        <v>44100</v>
      </c>
      <c r="F182" s="10">
        <v>16</v>
      </c>
    </row>
    <row r="183" spans="1:7" x14ac:dyDescent="0.25">
      <c r="A183" s="3">
        <v>2020</v>
      </c>
      <c r="B183" s="9">
        <v>44101</v>
      </c>
      <c r="C183" s="10">
        <v>1766</v>
      </c>
      <c r="E183" s="9">
        <v>44101</v>
      </c>
      <c r="F183" s="10">
        <v>47</v>
      </c>
    </row>
    <row r="184" spans="1:7" x14ac:dyDescent="0.25">
      <c r="A184" s="3">
        <v>2020</v>
      </c>
      <c r="B184" s="9">
        <v>44102</v>
      </c>
      <c r="C184" s="10">
        <v>1494</v>
      </c>
      <c r="E184" s="9">
        <v>44102</v>
      </c>
      <c r="F184" s="10">
        <v>4</v>
      </c>
    </row>
    <row r="185" spans="1:7" x14ac:dyDescent="0.25">
      <c r="A185" s="3">
        <v>2020</v>
      </c>
      <c r="B185" s="9">
        <v>44103</v>
      </c>
      <c r="C185" s="10">
        <v>1648</v>
      </c>
      <c r="E185" s="9">
        <v>44103</v>
      </c>
      <c r="F185" s="10">
        <v>13</v>
      </c>
    </row>
    <row r="186" spans="1:7" x14ac:dyDescent="0.25">
      <c r="A186" s="3">
        <v>2020</v>
      </c>
      <c r="B186" s="9">
        <v>44104</v>
      </c>
      <c r="C186" s="10">
        <v>1851</v>
      </c>
      <c r="D186" s="11"/>
      <c r="E186" s="9">
        <v>44104</v>
      </c>
      <c r="F186" s="10">
        <v>22</v>
      </c>
      <c r="G186" s="11"/>
    </row>
    <row r="187" spans="1:7" x14ac:dyDescent="0.25">
      <c r="A187" s="3">
        <v>2020</v>
      </c>
      <c r="B187" s="9">
        <v>44105</v>
      </c>
      <c r="C187" s="10">
        <v>2548</v>
      </c>
      <c r="E187" s="9">
        <v>44105</v>
      </c>
      <c r="F187" s="10">
        <v>30</v>
      </c>
    </row>
    <row r="188" spans="1:7" x14ac:dyDescent="0.25">
      <c r="A188" s="3">
        <v>2020</v>
      </c>
      <c r="B188" s="9">
        <v>44106</v>
      </c>
      <c r="C188" s="10">
        <v>2499</v>
      </c>
      <c r="E188" s="9">
        <v>44106</v>
      </c>
      <c r="F188" s="10">
        <v>49</v>
      </c>
    </row>
    <row r="189" spans="1:7" x14ac:dyDescent="0.25">
      <c r="A189" s="3">
        <v>2020</v>
      </c>
      <c r="B189" s="9">
        <v>44107</v>
      </c>
      <c r="C189" s="10">
        <v>2844</v>
      </c>
      <c r="E189" s="9">
        <v>44107</v>
      </c>
      <c r="F189" s="10">
        <v>42</v>
      </c>
    </row>
    <row r="190" spans="1:7" x14ac:dyDescent="0.25">
      <c r="A190" s="3">
        <v>2020</v>
      </c>
      <c r="B190" s="9">
        <v>44108</v>
      </c>
      <c r="C190" s="10">
        <v>2578</v>
      </c>
      <c r="E190" s="9">
        <v>44108</v>
      </c>
      <c r="F190" s="10">
        <v>37</v>
      </c>
    </row>
    <row r="191" spans="1:7" x14ac:dyDescent="0.25">
      <c r="A191" s="3">
        <v>2020</v>
      </c>
      <c r="B191" s="9">
        <v>44109</v>
      </c>
      <c r="C191" s="10">
        <v>2257</v>
      </c>
      <c r="E191" s="9">
        <v>44109</v>
      </c>
      <c r="F191" s="10">
        <v>30</v>
      </c>
    </row>
    <row r="192" spans="1:7" x14ac:dyDescent="0.25">
      <c r="A192" s="3">
        <v>2020</v>
      </c>
      <c r="B192" s="9">
        <v>44110</v>
      </c>
      <c r="C192" s="10">
        <v>2677</v>
      </c>
      <c r="E192" s="9">
        <v>44110</v>
      </c>
      <c r="F192" s="10">
        <v>48</v>
      </c>
    </row>
    <row r="193" spans="1:6" x14ac:dyDescent="0.25">
      <c r="A193" s="3">
        <v>2020</v>
      </c>
      <c r="B193" s="9">
        <v>44111</v>
      </c>
      <c r="C193" s="10">
        <v>3678</v>
      </c>
      <c r="E193" s="9">
        <v>44111</v>
      </c>
      <c r="F193" s="10">
        <v>60</v>
      </c>
    </row>
    <row r="194" spans="1:6" x14ac:dyDescent="0.25">
      <c r="A194" s="3">
        <v>2020</v>
      </c>
      <c r="B194" s="9">
        <v>44112</v>
      </c>
      <c r="C194" s="10">
        <v>4458</v>
      </c>
      <c r="E194" s="9">
        <v>44112</v>
      </c>
      <c r="F194" s="10">
        <v>68</v>
      </c>
    </row>
    <row r="195" spans="1:6" x14ac:dyDescent="0.25">
      <c r="A195" s="3">
        <v>2020</v>
      </c>
      <c r="B195" s="9">
        <v>44113</v>
      </c>
      <c r="C195" s="10">
        <v>5372</v>
      </c>
      <c r="E195" s="9">
        <v>44113</v>
      </c>
      <c r="F195" s="10">
        <v>103</v>
      </c>
    </row>
    <row r="196" spans="1:6" x14ac:dyDescent="0.25">
      <c r="A196" s="3">
        <v>2020</v>
      </c>
      <c r="B196" s="9">
        <v>44114</v>
      </c>
      <c r="C196" s="10">
        <v>5724</v>
      </c>
      <c r="E196" s="9">
        <v>44114</v>
      </c>
      <c r="F196" s="10">
        <v>94</v>
      </c>
    </row>
    <row r="197" spans="1:6" x14ac:dyDescent="0.25">
      <c r="A197" s="3">
        <v>2020</v>
      </c>
      <c r="B197" s="9">
        <v>44115</v>
      </c>
      <c r="C197" s="10">
        <v>5456</v>
      </c>
      <c r="E197" s="9">
        <v>44115</v>
      </c>
      <c r="F197" s="10">
        <v>77</v>
      </c>
    </row>
    <row r="198" spans="1:6" x14ac:dyDescent="0.25">
      <c r="A198" s="3">
        <v>2020</v>
      </c>
      <c r="B198" s="9">
        <v>44116</v>
      </c>
      <c r="C198" s="10">
        <v>4619</v>
      </c>
      <c r="E198" s="9">
        <v>44116</v>
      </c>
      <c r="F198" s="10">
        <v>117</v>
      </c>
    </row>
    <row r="199" spans="1:6" x14ac:dyDescent="0.25">
      <c r="A199" s="3">
        <v>2020</v>
      </c>
      <c r="B199" s="9">
        <v>44117</v>
      </c>
      <c r="C199" s="10">
        <v>5901</v>
      </c>
      <c r="E199" s="9">
        <v>44117</v>
      </c>
      <c r="F199" s="10">
        <v>146</v>
      </c>
    </row>
    <row r="200" spans="1:6" x14ac:dyDescent="0.25">
      <c r="A200" s="3">
        <v>2020</v>
      </c>
      <c r="B200" s="9">
        <v>44118</v>
      </c>
      <c r="C200" s="10">
        <v>7332</v>
      </c>
      <c r="E200" s="9">
        <v>44118</v>
      </c>
      <c r="F200" s="10">
        <v>126</v>
      </c>
    </row>
    <row r="201" spans="1:6" x14ac:dyDescent="0.25">
      <c r="A201" s="3">
        <v>2020</v>
      </c>
      <c r="B201" s="9">
        <v>44119</v>
      </c>
      <c r="C201" s="10">
        <v>8804</v>
      </c>
      <c r="E201" s="9">
        <v>44119</v>
      </c>
      <c r="F201" s="10">
        <v>202</v>
      </c>
    </row>
    <row r="202" spans="1:6" x14ac:dyDescent="0.25">
      <c r="A202" s="3">
        <v>2020</v>
      </c>
      <c r="B202" s="9">
        <v>44120</v>
      </c>
      <c r="C202" s="10">
        <v>10010</v>
      </c>
      <c r="E202" s="9">
        <v>44120</v>
      </c>
      <c r="F202" s="10">
        <v>177</v>
      </c>
    </row>
    <row r="203" spans="1:6" x14ac:dyDescent="0.25">
      <c r="A203" s="3">
        <v>2020</v>
      </c>
      <c r="B203" s="9">
        <v>44121</v>
      </c>
      <c r="C203" s="10">
        <v>10925</v>
      </c>
      <c r="E203" s="9">
        <v>44121</v>
      </c>
      <c r="F203" s="10">
        <v>148</v>
      </c>
    </row>
    <row r="204" spans="1:6" x14ac:dyDescent="0.25">
      <c r="A204" s="3">
        <v>2020</v>
      </c>
      <c r="B204" s="9">
        <v>44122</v>
      </c>
      <c r="C204" s="10">
        <v>11705</v>
      </c>
      <c r="E204" s="9">
        <v>44122</v>
      </c>
      <c r="F204" s="10">
        <v>221</v>
      </c>
    </row>
    <row r="205" spans="1:6" x14ac:dyDescent="0.25">
      <c r="A205" s="3">
        <v>2020</v>
      </c>
      <c r="B205" s="9">
        <v>44123</v>
      </c>
      <c r="C205" s="10">
        <v>9338</v>
      </c>
      <c r="E205" s="9">
        <v>44123</v>
      </c>
      <c r="F205" s="10">
        <v>159</v>
      </c>
    </row>
    <row r="206" spans="1:6" x14ac:dyDescent="0.25">
      <c r="A206" s="3">
        <v>2020</v>
      </c>
      <c r="B206" s="9">
        <v>44124</v>
      </c>
      <c r="C206" s="10">
        <v>10874</v>
      </c>
      <c r="E206" s="9">
        <v>44124</v>
      </c>
      <c r="F206" s="10">
        <v>181</v>
      </c>
    </row>
    <row r="207" spans="1:6" x14ac:dyDescent="0.25">
      <c r="A207" s="3">
        <v>2020</v>
      </c>
      <c r="B207" s="9">
        <v>44125</v>
      </c>
      <c r="C207" s="10">
        <v>15199</v>
      </c>
      <c r="E207" s="9">
        <v>44125</v>
      </c>
      <c r="F207" s="10">
        <v>252</v>
      </c>
    </row>
    <row r="208" spans="1:6" x14ac:dyDescent="0.25">
      <c r="A208" s="3">
        <v>2020</v>
      </c>
      <c r="B208" s="9">
        <v>44126</v>
      </c>
      <c r="C208" s="10">
        <v>16079</v>
      </c>
      <c r="E208" s="9">
        <v>44126</v>
      </c>
      <c r="F208" s="10">
        <v>305</v>
      </c>
    </row>
    <row r="209" spans="1:6" x14ac:dyDescent="0.25">
      <c r="A209" s="3">
        <v>2020</v>
      </c>
      <c r="B209" s="9">
        <v>44127</v>
      </c>
      <c r="C209" s="10">
        <v>19143</v>
      </c>
      <c r="E209" s="9">
        <v>44127</v>
      </c>
      <c r="F209" s="10">
        <v>234</v>
      </c>
    </row>
    <row r="210" spans="1:6" x14ac:dyDescent="0.25">
      <c r="A210" s="3">
        <v>2020</v>
      </c>
      <c r="B210" s="9">
        <v>44128</v>
      </c>
      <c r="C210" s="10">
        <v>19644</v>
      </c>
      <c r="E210" s="9">
        <v>44128</v>
      </c>
      <c r="F210" s="10">
        <v>375</v>
      </c>
    </row>
    <row r="211" spans="1:6" x14ac:dyDescent="0.25">
      <c r="A211" s="3">
        <v>2020</v>
      </c>
      <c r="B211" s="9">
        <v>44129</v>
      </c>
      <c r="C211" s="10">
        <v>21273</v>
      </c>
      <c r="E211" s="9">
        <v>44129</v>
      </c>
      <c r="F211" s="10">
        <v>368</v>
      </c>
    </row>
    <row r="212" spans="1:6" x14ac:dyDescent="0.25">
      <c r="A212" s="3">
        <v>2020</v>
      </c>
      <c r="B212" s="9">
        <v>44130</v>
      </c>
      <c r="C212" s="10">
        <v>17012</v>
      </c>
      <c r="E212" s="9">
        <v>44130</v>
      </c>
      <c r="F212" s="10">
        <v>346</v>
      </c>
    </row>
    <row r="213" spans="1:6" x14ac:dyDescent="0.25">
      <c r="A213" s="3">
        <v>2020</v>
      </c>
      <c r="B213" s="9">
        <v>44131</v>
      </c>
      <c r="C213" s="10">
        <v>21994</v>
      </c>
      <c r="E213" s="9">
        <v>44131</v>
      </c>
      <c r="F213" s="10">
        <v>345</v>
      </c>
    </row>
    <row r="214" spans="1:6" x14ac:dyDescent="0.25">
      <c r="A214" s="3">
        <v>2020</v>
      </c>
      <c r="B214" s="9">
        <v>44132</v>
      </c>
      <c r="C214" s="10">
        <v>24991</v>
      </c>
      <c r="E214" s="9">
        <v>44132</v>
      </c>
      <c r="F214" s="10">
        <v>434</v>
      </c>
    </row>
    <row r="215" spans="1:6" x14ac:dyDescent="0.25">
      <c r="A215" s="3">
        <v>2020</v>
      </c>
      <c r="B215" s="9">
        <v>44133</v>
      </c>
      <c r="C215" s="10">
        <v>26831</v>
      </c>
      <c r="E215" s="9">
        <v>44133</v>
      </c>
      <c r="F215" s="10">
        <v>481</v>
      </c>
    </row>
    <row r="216" spans="1:6" x14ac:dyDescent="0.25">
      <c r="A216" s="3">
        <v>2020</v>
      </c>
      <c r="B216" s="9">
        <v>44134</v>
      </c>
      <c r="C216" s="10">
        <v>31084</v>
      </c>
      <c r="E216" s="9">
        <v>44134</v>
      </c>
      <c r="F216" s="10">
        <v>428</v>
      </c>
    </row>
    <row r="217" spans="1:6" x14ac:dyDescent="0.25">
      <c r="A217" s="3">
        <v>2020</v>
      </c>
      <c r="B217" s="9">
        <v>44135</v>
      </c>
      <c r="C217" s="10">
        <v>31758</v>
      </c>
      <c r="E217" s="9">
        <v>44135</v>
      </c>
      <c r="F217" s="10">
        <v>450</v>
      </c>
    </row>
    <row r="218" spans="1:6" x14ac:dyDescent="0.25">
      <c r="A218" s="3">
        <v>2020</v>
      </c>
      <c r="B218" s="9">
        <v>44136</v>
      </c>
      <c r="C218" s="10">
        <v>29907</v>
      </c>
      <c r="E218" s="9">
        <v>44136</v>
      </c>
      <c r="F218" s="10">
        <v>489</v>
      </c>
    </row>
    <row r="219" spans="1:6" x14ac:dyDescent="0.25">
      <c r="A219" s="3">
        <v>2020</v>
      </c>
      <c r="B219" s="9">
        <v>44137</v>
      </c>
      <c r="C219" s="10">
        <v>22253</v>
      </c>
      <c r="E219" s="9">
        <v>44137</v>
      </c>
      <c r="F219" s="10">
        <v>478</v>
      </c>
    </row>
    <row r="220" spans="1:6" x14ac:dyDescent="0.25">
      <c r="A220" s="3">
        <v>2020</v>
      </c>
      <c r="B220" s="9">
        <v>44138</v>
      </c>
      <c r="C220" s="10">
        <v>28244</v>
      </c>
      <c r="E220" s="9">
        <v>44138</v>
      </c>
      <c r="F220" s="10">
        <v>601</v>
      </c>
    </row>
    <row r="221" spans="1:6" x14ac:dyDescent="0.25">
      <c r="A221" s="3">
        <v>2020</v>
      </c>
      <c r="B221" s="9">
        <v>44139</v>
      </c>
      <c r="C221" s="10">
        <v>30550</v>
      </c>
      <c r="E221" s="9">
        <v>44139</v>
      </c>
      <c r="F221" s="10">
        <v>423</v>
      </c>
    </row>
    <row r="222" spans="1:6" x14ac:dyDescent="0.25">
      <c r="A222" s="3">
        <v>2020</v>
      </c>
      <c r="B222" s="9">
        <v>44140</v>
      </c>
      <c r="C222" s="10">
        <v>34505</v>
      </c>
      <c r="E222" s="9">
        <v>44140</v>
      </c>
      <c r="F222" s="10">
        <v>571</v>
      </c>
    </row>
    <row r="223" spans="1:6" x14ac:dyDescent="0.25">
      <c r="A223" s="3">
        <v>2020</v>
      </c>
      <c r="B223" s="9">
        <v>44141</v>
      </c>
      <c r="C223" s="10">
        <v>37809</v>
      </c>
      <c r="E223" s="9">
        <v>44141</v>
      </c>
      <c r="F223" s="10">
        <v>391</v>
      </c>
    </row>
    <row r="224" spans="1:6" x14ac:dyDescent="0.25">
      <c r="A224" s="3">
        <v>2020</v>
      </c>
      <c r="B224" s="9">
        <v>44142</v>
      </c>
      <c r="C224" s="10">
        <v>39811</v>
      </c>
      <c r="E224" s="9">
        <v>44142</v>
      </c>
      <c r="F224" s="10">
        <v>431</v>
      </c>
    </row>
    <row r="225" spans="1:6" x14ac:dyDescent="0.25">
      <c r="A225" s="3">
        <v>2020</v>
      </c>
      <c r="B225" s="9">
        <v>44143</v>
      </c>
      <c r="C225" s="10">
        <v>32616</v>
      </c>
      <c r="E225" s="9">
        <v>44143</v>
      </c>
      <c r="F225" s="10">
        <v>583</v>
      </c>
    </row>
    <row r="226" spans="1:6" x14ac:dyDescent="0.25">
      <c r="A226" s="3">
        <v>2020</v>
      </c>
      <c r="B226" s="9">
        <v>44144</v>
      </c>
      <c r="C226" s="10">
        <v>25271</v>
      </c>
      <c r="E226" s="9">
        <v>44144</v>
      </c>
      <c r="F226" s="10">
        <v>624</v>
      </c>
    </row>
    <row r="227" spans="1:6" x14ac:dyDescent="0.25">
      <c r="A227" s="3">
        <v>2020</v>
      </c>
      <c r="B227" s="9">
        <v>44145</v>
      </c>
      <c r="C227" s="10">
        <v>35098</v>
      </c>
      <c r="E227" s="9">
        <v>44145</v>
      </c>
      <c r="F227" s="10">
        <v>745</v>
      </c>
    </row>
    <row r="228" spans="1:6" x14ac:dyDescent="0.25">
      <c r="A228" s="3">
        <v>2020</v>
      </c>
      <c r="B228" s="9">
        <v>44146</v>
      </c>
      <c r="C228" s="10">
        <v>32961</v>
      </c>
      <c r="E228" s="9">
        <v>44146</v>
      </c>
      <c r="F228" s="10">
        <v>662</v>
      </c>
    </row>
    <row r="229" spans="1:6" x14ac:dyDescent="0.25">
      <c r="A229" s="3">
        <v>2020</v>
      </c>
      <c r="B229" s="9">
        <v>44147</v>
      </c>
      <c r="C229" s="10">
        <v>37978</v>
      </c>
      <c r="E229" s="9">
        <v>44147</v>
      </c>
      <c r="F229" s="10">
        <v>541</v>
      </c>
    </row>
    <row r="230" spans="1:6" x14ac:dyDescent="0.25">
      <c r="A230" s="3">
        <v>2020</v>
      </c>
      <c r="B230" s="9">
        <v>44148</v>
      </c>
      <c r="C230" s="10">
        <v>40902</v>
      </c>
      <c r="E230" s="9">
        <v>44148</v>
      </c>
      <c r="F230" s="10">
        <v>683</v>
      </c>
    </row>
    <row r="231" spans="1:6" x14ac:dyDescent="0.25">
      <c r="A231" s="3">
        <v>2020</v>
      </c>
      <c r="B231" s="9">
        <v>44149</v>
      </c>
      <c r="C231" s="10">
        <v>37255</v>
      </c>
      <c r="E231" s="9">
        <v>44149</v>
      </c>
      <c r="F231" s="10">
        <v>939</v>
      </c>
    </row>
    <row r="232" spans="1:6" x14ac:dyDescent="0.25">
      <c r="A232" s="3">
        <v>2020</v>
      </c>
      <c r="B232" s="9">
        <v>44150</v>
      </c>
      <c r="C232" s="10">
        <v>33979</v>
      </c>
      <c r="E232" s="9">
        <v>44150</v>
      </c>
      <c r="F232" s="10">
        <v>469</v>
      </c>
    </row>
    <row r="233" spans="1:6" x14ac:dyDescent="0.25">
      <c r="A233" s="3">
        <v>2020</v>
      </c>
      <c r="B233" s="9">
        <v>44151</v>
      </c>
      <c r="C233" s="10">
        <v>27354</v>
      </c>
      <c r="E233" s="9">
        <v>44151</v>
      </c>
      <c r="F233" s="10">
        <v>641</v>
      </c>
    </row>
    <row r="234" spans="1:6" x14ac:dyDescent="0.25">
      <c r="A234" s="3">
        <v>2020</v>
      </c>
      <c r="B234" s="9">
        <v>44152</v>
      </c>
      <c r="C234" s="10">
        <v>32191</v>
      </c>
      <c r="E234" s="9">
        <v>44152</v>
      </c>
      <c r="F234" s="10">
        <v>729</v>
      </c>
    </row>
    <row r="235" spans="1:6" x14ac:dyDescent="0.25">
      <c r="A235" s="3">
        <v>2020</v>
      </c>
      <c r="B235" s="9">
        <v>44153</v>
      </c>
      <c r="C235" s="10">
        <v>34283</v>
      </c>
      <c r="E235" s="9">
        <v>44153</v>
      </c>
      <c r="F235" s="10">
        <v>641</v>
      </c>
    </row>
    <row r="236" spans="1:6" x14ac:dyDescent="0.25">
      <c r="A236" s="3">
        <v>2020</v>
      </c>
      <c r="B236" s="9">
        <v>44154</v>
      </c>
      <c r="C236" s="10">
        <v>36176</v>
      </c>
      <c r="E236" s="9">
        <v>44154</v>
      </c>
      <c r="F236" s="10">
        <v>649</v>
      </c>
    </row>
    <row r="237" spans="1:6" x14ac:dyDescent="0.25">
      <c r="A237" s="3">
        <v>2020</v>
      </c>
      <c r="B237" s="9">
        <v>44155</v>
      </c>
      <c r="C237" s="10">
        <v>37242</v>
      </c>
      <c r="E237" s="9">
        <v>44155</v>
      </c>
      <c r="F237" s="10">
        <v>705</v>
      </c>
    </row>
    <row r="238" spans="1:6" x14ac:dyDescent="0.25">
      <c r="A238" s="3">
        <v>2020</v>
      </c>
      <c r="B238" s="9">
        <v>44156</v>
      </c>
      <c r="C238" s="10">
        <v>34767</v>
      </c>
      <c r="E238" s="9">
        <v>44156</v>
      </c>
      <c r="F238" s="10">
        <v>541</v>
      </c>
    </row>
    <row r="239" spans="1:6" x14ac:dyDescent="0.25">
      <c r="A239" s="3">
        <v>2020</v>
      </c>
      <c r="B239" s="9">
        <v>44157</v>
      </c>
      <c r="C239" s="10">
        <v>28337</v>
      </c>
      <c r="E239" s="9">
        <v>44157</v>
      </c>
      <c r="F239" s="10">
        <v>560</v>
      </c>
    </row>
    <row r="240" spans="1:6" x14ac:dyDescent="0.25">
      <c r="A240" s="3">
        <v>2020</v>
      </c>
      <c r="B240" s="9">
        <v>44158</v>
      </c>
      <c r="C240" s="10">
        <v>22930</v>
      </c>
      <c r="E240" s="9">
        <v>44158</v>
      </c>
      <c r="F240" s="10">
        <v>640</v>
      </c>
    </row>
    <row r="241" spans="1:6" x14ac:dyDescent="0.25">
      <c r="A241" s="3">
        <v>2020</v>
      </c>
      <c r="B241" s="9">
        <v>44159</v>
      </c>
      <c r="C241" s="10">
        <v>23232</v>
      </c>
      <c r="E241" s="9">
        <v>44159</v>
      </c>
      <c r="F241" s="10">
        <v>534</v>
      </c>
    </row>
    <row r="242" spans="1:6" x14ac:dyDescent="0.25">
      <c r="A242" s="3">
        <v>2020</v>
      </c>
      <c r="B242" s="9">
        <v>44160</v>
      </c>
      <c r="C242" s="10">
        <v>25853</v>
      </c>
      <c r="E242" s="9">
        <v>44160</v>
      </c>
      <c r="F242" s="10">
        <v>623</v>
      </c>
    </row>
    <row r="243" spans="1:6" x14ac:dyDescent="0.25">
      <c r="A243" s="3">
        <v>2020</v>
      </c>
      <c r="B243" s="9">
        <v>44161</v>
      </c>
      <c r="C243" s="10">
        <v>29003</v>
      </c>
      <c r="E243" s="9">
        <v>44161</v>
      </c>
      <c r="F243" s="10">
        <v>570</v>
      </c>
    </row>
    <row r="244" spans="1:6" x14ac:dyDescent="0.25">
      <c r="A244" s="3">
        <v>2020</v>
      </c>
      <c r="B244" s="9">
        <v>44162</v>
      </c>
      <c r="C244" s="10">
        <v>28352</v>
      </c>
      <c r="E244" s="9">
        <v>44162</v>
      </c>
      <c r="F244" s="10">
        <v>510</v>
      </c>
    </row>
    <row r="245" spans="1:6" x14ac:dyDescent="0.25">
      <c r="A245" s="3">
        <v>2020</v>
      </c>
      <c r="B245" s="9">
        <v>44163</v>
      </c>
      <c r="C245" s="10">
        <v>26323</v>
      </c>
      <c r="E245" s="9">
        <v>44163</v>
      </c>
      <c r="F245" s="10">
        <v>531</v>
      </c>
    </row>
    <row r="246" spans="1:6" x14ac:dyDescent="0.25">
      <c r="A246" s="3">
        <v>2020</v>
      </c>
      <c r="B246" s="9">
        <v>44164</v>
      </c>
      <c r="C246" s="10">
        <v>20648</v>
      </c>
      <c r="E246" s="9">
        <v>44164</v>
      </c>
      <c r="F246" s="10">
        <v>413</v>
      </c>
    </row>
    <row r="247" spans="1:6" x14ac:dyDescent="0.25">
      <c r="A247" s="3">
        <v>2020</v>
      </c>
      <c r="B247" s="9">
        <v>44165</v>
      </c>
      <c r="C247" s="10">
        <v>16377</v>
      </c>
      <c r="E247" s="9">
        <v>44165</v>
      </c>
      <c r="F247" s="10">
        <v>555</v>
      </c>
    </row>
    <row r="248" spans="1:6" x14ac:dyDescent="0.25">
      <c r="A248" s="3">
        <v>2020</v>
      </c>
      <c r="B248" s="9">
        <v>44166</v>
      </c>
      <c r="C248" s="10">
        <v>19350</v>
      </c>
      <c r="E248" s="9">
        <v>44166</v>
      </c>
      <c r="F248" s="10">
        <v>396</v>
      </c>
    </row>
    <row r="249" spans="1:6" x14ac:dyDescent="0.25">
      <c r="A249" s="3">
        <v>2020</v>
      </c>
      <c r="B249" s="9">
        <v>44167</v>
      </c>
      <c r="C249" s="10">
        <v>20709</v>
      </c>
      <c r="E249" s="9">
        <v>44167</v>
      </c>
      <c r="F249" s="10">
        <v>381</v>
      </c>
    </row>
    <row r="250" spans="1:6" x14ac:dyDescent="0.25">
      <c r="A250" s="3">
        <v>2020</v>
      </c>
      <c r="B250" s="9">
        <v>44168</v>
      </c>
      <c r="C250" s="10">
        <v>23225</v>
      </c>
      <c r="E250" s="9">
        <v>44168</v>
      </c>
      <c r="F250" s="10">
        <v>395</v>
      </c>
    </row>
    <row r="251" spans="1:6" x14ac:dyDescent="0.25">
      <c r="A251" s="3">
        <v>2020</v>
      </c>
      <c r="B251" s="9">
        <v>44169</v>
      </c>
      <c r="C251" s="10">
        <v>24099</v>
      </c>
      <c r="E251" s="9">
        <v>44169</v>
      </c>
      <c r="F251" s="10">
        <v>408</v>
      </c>
    </row>
    <row r="252" spans="1:6" x14ac:dyDescent="0.25">
      <c r="A252" s="3">
        <v>2020</v>
      </c>
      <c r="B252" s="9">
        <v>44170</v>
      </c>
      <c r="C252" s="10">
        <v>21052</v>
      </c>
      <c r="E252" s="9">
        <v>44170</v>
      </c>
      <c r="F252" s="10">
        <v>376</v>
      </c>
    </row>
    <row r="253" spans="1:6" x14ac:dyDescent="0.25">
      <c r="A253" s="3">
        <v>2020</v>
      </c>
      <c r="B253" s="9">
        <v>44171</v>
      </c>
      <c r="C253" s="10">
        <v>18887</v>
      </c>
      <c r="E253" s="9">
        <v>44171</v>
      </c>
      <c r="F253" s="10">
        <v>294</v>
      </c>
    </row>
    <row r="254" spans="1:6" x14ac:dyDescent="0.25">
      <c r="A254" s="3">
        <v>2020</v>
      </c>
      <c r="B254" s="9">
        <v>44172</v>
      </c>
      <c r="C254" s="10">
        <v>13720</v>
      </c>
      <c r="E254" s="9">
        <v>44172</v>
      </c>
      <c r="F254" s="10">
        <v>124</v>
      </c>
    </row>
    <row r="255" spans="1:6" x14ac:dyDescent="0.25">
      <c r="A255" s="3">
        <v>2020</v>
      </c>
      <c r="B255" s="9">
        <v>44173</v>
      </c>
      <c r="C255" s="10">
        <v>14842</v>
      </c>
      <c r="E255" s="9">
        <v>44173</v>
      </c>
      <c r="F255" s="10">
        <v>312</v>
      </c>
    </row>
    <row r="256" spans="1:6" x14ac:dyDescent="0.25">
      <c r="A256" s="3">
        <v>2020</v>
      </c>
      <c r="B256" s="9">
        <v>44174</v>
      </c>
      <c r="C256" s="10">
        <v>12756</v>
      </c>
      <c r="E256" s="9">
        <v>44174</v>
      </c>
      <c r="F256" s="10">
        <v>264</v>
      </c>
    </row>
    <row r="257" spans="1:6" x14ac:dyDescent="0.25">
      <c r="A257" s="3">
        <v>2020</v>
      </c>
      <c r="B257" s="9">
        <v>44175</v>
      </c>
      <c r="C257" s="10">
        <v>16999</v>
      </c>
      <c r="E257" s="9">
        <v>44175</v>
      </c>
      <c r="F257" s="10">
        <v>227</v>
      </c>
    </row>
    <row r="258" spans="1:6" x14ac:dyDescent="0.25">
      <c r="A258" s="3">
        <v>2020</v>
      </c>
      <c r="B258" s="9">
        <v>44176</v>
      </c>
      <c r="C258" s="10">
        <v>18727</v>
      </c>
      <c r="E258" s="9">
        <v>44176</v>
      </c>
      <c r="F258" s="10">
        <v>262</v>
      </c>
    </row>
    <row r="259" spans="1:6" x14ac:dyDescent="0.25">
      <c r="A259" s="3">
        <v>2020</v>
      </c>
      <c r="B259" s="9">
        <v>44177</v>
      </c>
      <c r="C259" s="10">
        <v>19903</v>
      </c>
      <c r="E259" s="9">
        <v>44177</v>
      </c>
      <c r="F259" s="10">
        <v>277</v>
      </c>
    </row>
    <row r="260" spans="1:6" x14ac:dyDescent="0.25">
      <c r="A260" s="3">
        <v>2020</v>
      </c>
      <c r="B260" s="9">
        <v>44178</v>
      </c>
      <c r="C260" s="10">
        <v>17938</v>
      </c>
      <c r="E260" s="9">
        <v>44178</v>
      </c>
      <c r="F260" s="10">
        <v>344</v>
      </c>
    </row>
    <row r="261" spans="1:6" x14ac:dyDescent="0.25">
      <c r="A261" s="3">
        <v>2020</v>
      </c>
      <c r="B261" s="9">
        <v>44179</v>
      </c>
      <c r="C261" s="10">
        <v>12030</v>
      </c>
      <c r="E261" s="9">
        <v>44179</v>
      </c>
      <c r="F261" s="10">
        <v>191</v>
      </c>
    </row>
    <row r="262" spans="1:6" x14ac:dyDescent="0.25">
      <c r="A262" s="3">
        <v>2020</v>
      </c>
      <c r="B262" s="9">
        <v>44180</v>
      </c>
      <c r="C262" s="10">
        <v>14844</v>
      </c>
      <c r="E262" s="9">
        <v>44180</v>
      </c>
      <c r="F262" s="10">
        <v>100</v>
      </c>
    </row>
    <row r="263" spans="1:6" x14ac:dyDescent="0.25">
      <c r="A263" s="3">
        <v>2020</v>
      </c>
      <c r="B263" s="9">
        <v>44181</v>
      </c>
      <c r="C263" s="10">
        <v>17572</v>
      </c>
      <c r="E263" s="9">
        <v>44181</v>
      </c>
      <c r="F263" s="10">
        <v>255</v>
      </c>
    </row>
    <row r="264" spans="1:6" x14ac:dyDescent="0.25">
      <c r="A264" s="3">
        <v>2020</v>
      </c>
      <c r="B264" s="9">
        <v>44182</v>
      </c>
      <c r="C264" s="10">
        <v>18236</v>
      </c>
      <c r="E264" s="9">
        <v>44182</v>
      </c>
      <c r="F264" s="10">
        <v>244</v>
      </c>
    </row>
    <row r="265" spans="1:6" x14ac:dyDescent="0.25">
      <c r="A265" s="3">
        <v>2020</v>
      </c>
      <c r="B265" s="9">
        <v>44183</v>
      </c>
      <c r="C265" s="10">
        <v>17992</v>
      </c>
      <c r="E265" s="9">
        <v>44183</v>
      </c>
      <c r="F265" s="10">
        <v>227</v>
      </c>
    </row>
    <row r="266" spans="1:6" x14ac:dyDescent="0.25">
      <c r="A266" s="3">
        <v>2020</v>
      </c>
      <c r="B266" s="9">
        <v>44184</v>
      </c>
      <c r="C266" s="10">
        <v>16308</v>
      </c>
      <c r="E266" s="9">
        <v>44184</v>
      </c>
      <c r="F266" s="10">
        <v>154</v>
      </c>
    </row>
    <row r="267" spans="1:6" x14ac:dyDescent="0.25">
      <c r="A267" s="3">
        <v>2020</v>
      </c>
      <c r="B267" s="9">
        <v>44185</v>
      </c>
      <c r="C267" s="10">
        <v>15104</v>
      </c>
      <c r="E267" s="9">
        <v>44185</v>
      </c>
      <c r="F267" s="10">
        <v>216</v>
      </c>
    </row>
    <row r="268" spans="1:6" x14ac:dyDescent="0.25">
      <c r="A268" s="3">
        <v>2020</v>
      </c>
      <c r="B268" s="9">
        <v>44186</v>
      </c>
      <c r="C268" s="10">
        <v>10872</v>
      </c>
      <c r="E268" s="9">
        <v>44186</v>
      </c>
      <c r="F268" s="10">
        <v>63</v>
      </c>
    </row>
    <row r="269" spans="1:6" x14ac:dyDescent="0.25">
      <c r="A269" s="3">
        <v>2020</v>
      </c>
      <c r="B269" s="9">
        <v>44187</v>
      </c>
      <c r="C269" s="10">
        <v>13318</v>
      </c>
      <c r="E269" s="9">
        <v>44187</v>
      </c>
      <c r="F269" s="10">
        <v>86</v>
      </c>
    </row>
    <row r="270" spans="1:6" x14ac:dyDescent="0.25">
      <c r="A270" s="3">
        <v>2020</v>
      </c>
      <c r="B270" s="9">
        <v>44188</v>
      </c>
      <c r="C270" s="10">
        <v>14522</v>
      </c>
      <c r="E270" s="9">
        <v>44188</v>
      </c>
      <c r="F270" s="10">
        <v>255</v>
      </c>
    </row>
    <row r="271" spans="1:6" x14ac:dyDescent="0.25">
      <c r="A271" s="3">
        <v>2020</v>
      </c>
      <c r="B271" s="9">
        <v>44189</v>
      </c>
      <c r="C271" s="10">
        <v>18040</v>
      </c>
      <c r="E271" s="9">
        <v>44189</v>
      </c>
      <c r="F271" s="10">
        <v>223</v>
      </c>
    </row>
    <row r="272" spans="1:6" x14ac:dyDescent="0.25">
      <c r="A272" s="3">
        <v>2020</v>
      </c>
      <c r="B272" s="9">
        <v>44190</v>
      </c>
      <c r="C272" s="10">
        <v>19037</v>
      </c>
      <c r="E272" s="9">
        <v>44190</v>
      </c>
      <c r="F272" s="10">
        <v>339</v>
      </c>
    </row>
    <row r="273" spans="1:7" x14ac:dyDescent="0.25">
      <c r="A273" s="3">
        <v>2020</v>
      </c>
      <c r="B273" s="9">
        <v>44191</v>
      </c>
      <c r="C273" s="10">
        <v>10431</v>
      </c>
      <c r="E273" s="9">
        <v>44191</v>
      </c>
      <c r="F273" s="10">
        <v>34</v>
      </c>
    </row>
    <row r="274" spans="1:7" x14ac:dyDescent="0.25">
      <c r="A274" s="3">
        <v>2020</v>
      </c>
      <c r="B274" s="9">
        <v>44192</v>
      </c>
      <c r="C274" s="10">
        <v>8913</v>
      </c>
      <c r="E274" s="9">
        <v>44192</v>
      </c>
      <c r="F274" s="10">
        <v>25</v>
      </c>
    </row>
    <row r="275" spans="1:7" x14ac:dyDescent="0.25">
      <c r="A275" s="3">
        <v>2020</v>
      </c>
      <c r="B275" s="9">
        <v>44193</v>
      </c>
      <c r="C275" s="10">
        <v>8585</v>
      </c>
      <c r="E275" s="9">
        <v>44193</v>
      </c>
      <c r="F275" s="10">
        <v>37</v>
      </c>
    </row>
    <row r="276" spans="1:7" x14ac:dyDescent="0.25">
      <c r="A276" s="3">
        <v>2020</v>
      </c>
      <c r="B276" s="9">
        <v>44194</v>
      </c>
      <c r="C276" s="10">
        <v>11224</v>
      </c>
      <c r="E276" s="9">
        <v>44194</v>
      </c>
      <c r="F276" s="10">
        <v>47</v>
      </c>
    </row>
    <row r="277" spans="1:7" x14ac:dyDescent="0.25">
      <c r="A277" s="3">
        <v>2020</v>
      </c>
      <c r="B277" s="9">
        <v>44195</v>
      </c>
      <c r="C277" s="10">
        <v>16202</v>
      </c>
      <c r="E277" s="9">
        <v>44195</v>
      </c>
      <c r="F277" s="10">
        <v>278</v>
      </c>
    </row>
    <row r="278" spans="1:7" x14ac:dyDescent="0.25">
      <c r="A278" s="3">
        <v>2020</v>
      </c>
      <c r="B278" s="9">
        <v>44196</v>
      </c>
      <c r="C278" s="10">
        <v>23477</v>
      </c>
      <c r="D278" s="11"/>
      <c r="E278" s="9">
        <v>44196</v>
      </c>
      <c r="F278" s="10">
        <v>456</v>
      </c>
      <c r="G278" s="11"/>
    </row>
    <row r="279" spans="1:7" x14ac:dyDescent="0.25">
      <c r="A279" s="3">
        <v>2021</v>
      </c>
      <c r="B279" s="9">
        <v>44197</v>
      </c>
      <c r="C279" s="10">
        <v>22211</v>
      </c>
      <c r="E279" s="9">
        <v>44197</v>
      </c>
      <c r="F279" s="10">
        <v>409</v>
      </c>
    </row>
    <row r="280" spans="1:7" x14ac:dyDescent="0.25">
      <c r="A280" s="3">
        <v>2021</v>
      </c>
      <c r="B280" s="9">
        <v>44198</v>
      </c>
      <c r="C280" s="10">
        <v>11831</v>
      </c>
      <c r="E280" s="9">
        <v>44198</v>
      </c>
      <c r="F280" s="10">
        <v>23</v>
      </c>
    </row>
    <row r="281" spans="1:7" x14ac:dyDescent="0.25">
      <c r="A281" s="3">
        <v>2021</v>
      </c>
      <c r="B281" s="9">
        <v>44199</v>
      </c>
      <c r="C281" s="10">
        <v>14245</v>
      </c>
      <c r="E281" s="9">
        <v>44199</v>
      </c>
      <c r="F281" s="10">
        <v>207</v>
      </c>
    </row>
    <row r="282" spans="1:7" x14ac:dyDescent="0.25">
      <c r="A282" s="3">
        <v>2021</v>
      </c>
      <c r="B282" s="9">
        <v>44200</v>
      </c>
      <c r="C282" s="10">
        <v>10800</v>
      </c>
      <c r="E282" s="9">
        <v>44200</v>
      </c>
      <c r="F282" s="10">
        <v>121</v>
      </c>
    </row>
    <row r="283" spans="1:7" x14ac:dyDescent="0.25">
      <c r="A283" s="3">
        <v>2021</v>
      </c>
      <c r="B283" s="9">
        <v>44201</v>
      </c>
      <c r="C283" s="10">
        <v>15378</v>
      </c>
      <c r="E283" s="9">
        <v>44201</v>
      </c>
      <c r="F283" s="10">
        <v>213</v>
      </c>
    </row>
    <row r="284" spans="1:7" x14ac:dyDescent="0.25">
      <c r="A284" s="3">
        <v>2021</v>
      </c>
      <c r="B284" s="9">
        <v>44202</v>
      </c>
      <c r="C284" s="10">
        <v>20331</v>
      </c>
      <c r="E284" s="9">
        <v>44202</v>
      </c>
      <c r="F284" s="10">
        <v>364</v>
      </c>
    </row>
    <row r="285" spans="1:7" x14ac:dyDescent="0.25">
      <c r="A285" s="3">
        <v>2021</v>
      </c>
      <c r="B285" s="9">
        <v>44203</v>
      </c>
      <c r="C285" s="10">
        <v>18020</v>
      </c>
      <c r="E285" s="9">
        <v>44203</v>
      </c>
      <c r="F285" s="10">
        <v>229</v>
      </c>
    </row>
    <row r="286" spans="1:7" x14ac:dyDescent="0.25">
      <c r="A286" s="3">
        <v>2021</v>
      </c>
      <c r="B286" s="9">
        <v>44204</v>
      </c>
      <c r="C286" s="10">
        <v>17533</v>
      </c>
      <c r="E286" s="9">
        <v>44204</v>
      </c>
      <c r="F286" s="10">
        <v>158</v>
      </c>
    </row>
    <row r="287" spans="1:7" x14ac:dyDescent="0.25">
      <c r="A287" s="3">
        <v>2021</v>
      </c>
      <c r="B287" s="9">
        <v>44205</v>
      </c>
      <c r="C287" s="10">
        <v>19978</v>
      </c>
      <c r="E287" s="9">
        <v>44205</v>
      </c>
      <c r="F287" s="10">
        <v>400</v>
      </c>
    </row>
    <row r="288" spans="1:7" x14ac:dyDescent="0.25">
      <c r="A288" s="3">
        <v>2021</v>
      </c>
      <c r="B288" s="9">
        <v>44206</v>
      </c>
      <c r="C288" s="10">
        <v>18627</v>
      </c>
      <c r="E288" s="9">
        <v>44206</v>
      </c>
      <c r="F288" s="10">
        <v>315</v>
      </c>
    </row>
    <row r="289" spans="1:6" x14ac:dyDescent="0.25">
      <c r="A289" s="3">
        <v>2021</v>
      </c>
      <c r="B289" s="9">
        <v>44207</v>
      </c>
      <c r="C289" s="10">
        <v>12532</v>
      </c>
      <c r="E289" s="9">
        <v>44207</v>
      </c>
      <c r="F289" s="10">
        <v>120</v>
      </c>
    </row>
    <row r="290" spans="1:6" x14ac:dyDescent="0.25">
      <c r="A290" s="3">
        <v>2021</v>
      </c>
      <c r="B290" s="9">
        <v>44208</v>
      </c>
      <c r="C290" s="10">
        <v>14242</v>
      </c>
      <c r="E290" s="9">
        <v>44208</v>
      </c>
      <c r="F290" s="10">
        <v>152</v>
      </c>
    </row>
    <row r="291" spans="1:6" x14ac:dyDescent="0.25">
      <c r="A291" s="3">
        <v>2021</v>
      </c>
      <c r="B291" s="9">
        <v>44209</v>
      </c>
      <c r="C291" s="10">
        <v>15774</v>
      </c>
      <c r="E291" s="9">
        <v>44209</v>
      </c>
      <c r="F291" s="10">
        <v>314</v>
      </c>
    </row>
    <row r="292" spans="1:6" x14ac:dyDescent="0.25">
      <c r="A292" s="3">
        <v>2021</v>
      </c>
      <c r="B292" s="9">
        <v>44210</v>
      </c>
      <c r="C292" s="10">
        <v>17246</v>
      </c>
      <c r="E292" s="9">
        <v>44210</v>
      </c>
      <c r="F292" s="10">
        <v>255</v>
      </c>
    </row>
    <row r="293" spans="1:6" x14ac:dyDescent="0.25">
      <c r="A293" s="3">
        <v>2021</v>
      </c>
      <c r="B293" s="9">
        <v>44211</v>
      </c>
      <c r="C293" s="10">
        <v>16146</v>
      </c>
      <c r="E293" s="9">
        <v>44211</v>
      </c>
      <c r="F293" s="10">
        <v>240</v>
      </c>
    </row>
    <row r="294" spans="1:6" x14ac:dyDescent="0.25">
      <c r="A294" s="3">
        <v>2021</v>
      </c>
      <c r="B294" s="9">
        <v>44212</v>
      </c>
      <c r="C294" s="10">
        <v>16310</v>
      </c>
      <c r="E294" s="9">
        <v>44212</v>
      </c>
      <c r="F294" s="10">
        <v>196</v>
      </c>
    </row>
    <row r="295" spans="1:6" x14ac:dyDescent="0.25">
      <c r="A295" s="3">
        <v>2021</v>
      </c>
      <c r="B295" s="9">
        <v>44213</v>
      </c>
      <c r="C295" s="10">
        <v>12545</v>
      </c>
      <c r="E295" s="9">
        <v>44213</v>
      </c>
      <c r="F295" s="10">
        <v>285</v>
      </c>
    </row>
    <row r="296" spans="1:6" x14ac:dyDescent="0.25">
      <c r="A296" s="3">
        <v>2021</v>
      </c>
      <c r="B296" s="9">
        <v>44214</v>
      </c>
      <c r="C296" s="10">
        <v>8825</v>
      </c>
      <c r="E296" s="9">
        <v>44214</v>
      </c>
      <c r="F296" s="10">
        <v>107</v>
      </c>
    </row>
    <row r="297" spans="1:6" x14ac:dyDescent="0.25">
      <c r="A297" s="3">
        <v>2021</v>
      </c>
      <c r="B297" s="9">
        <v>44215</v>
      </c>
      <c r="C297" s="10">
        <v>10497</v>
      </c>
      <c r="E297" s="9">
        <v>44215</v>
      </c>
      <c r="F297" s="10">
        <v>113</v>
      </c>
    </row>
    <row r="298" spans="1:6" x14ac:dyDescent="0.25">
      <c r="A298" s="3">
        <v>2021</v>
      </c>
      <c r="B298" s="9">
        <v>44216</v>
      </c>
      <c r="C298" s="10">
        <v>13571</v>
      </c>
      <c r="E298" s="9">
        <v>44216</v>
      </c>
      <c r="F298" s="10">
        <v>279</v>
      </c>
    </row>
    <row r="299" spans="1:6" x14ac:dyDescent="0.25">
      <c r="A299" s="3">
        <v>2021</v>
      </c>
      <c r="B299" s="9">
        <v>44217</v>
      </c>
      <c r="C299" s="10">
        <v>14078</v>
      </c>
      <c r="E299" s="9">
        <v>44217</v>
      </c>
      <c r="F299" s="10">
        <v>211</v>
      </c>
    </row>
    <row r="300" spans="1:6" x14ac:dyDescent="0.25">
      <c r="A300" s="3">
        <v>2021</v>
      </c>
      <c r="B300" s="9">
        <v>44218</v>
      </c>
      <c r="C300" s="10">
        <v>13633</v>
      </c>
      <c r="E300" s="9">
        <v>44218</v>
      </c>
      <c r="F300" s="10">
        <v>318</v>
      </c>
    </row>
    <row r="301" spans="1:6" x14ac:dyDescent="0.25">
      <c r="A301" s="3">
        <v>2021</v>
      </c>
      <c r="B301" s="9">
        <v>44219</v>
      </c>
      <c r="C301" s="10">
        <v>13331</v>
      </c>
      <c r="E301" s="9">
        <v>44219</v>
      </c>
      <c r="F301" s="10">
        <v>221</v>
      </c>
    </row>
    <row r="302" spans="1:6" x14ac:dyDescent="0.25">
      <c r="A302" s="3">
        <v>2021</v>
      </c>
      <c r="B302" s="9">
        <v>44220</v>
      </c>
      <c r="C302" s="10">
        <v>11629</v>
      </c>
      <c r="E302" s="9">
        <v>44220</v>
      </c>
      <c r="F302" s="10">
        <v>325</v>
      </c>
    </row>
    <row r="303" spans="1:6" x14ac:dyDescent="0.25">
      <c r="A303" s="3">
        <v>2021</v>
      </c>
      <c r="B303" s="9">
        <v>44221</v>
      </c>
      <c r="C303" s="10">
        <v>8561</v>
      </c>
      <c r="E303" s="9">
        <v>44221</v>
      </c>
      <c r="F303" s="10">
        <v>66</v>
      </c>
    </row>
    <row r="304" spans="1:6" x14ac:dyDescent="0.25">
      <c r="A304" s="3">
        <v>2021</v>
      </c>
      <c r="B304" s="9">
        <v>44222</v>
      </c>
      <c r="C304" s="10">
        <v>10593</v>
      </c>
      <c r="E304" s="9">
        <v>44222</v>
      </c>
      <c r="F304" s="10">
        <v>152</v>
      </c>
    </row>
    <row r="305" spans="1:6" x14ac:dyDescent="0.25">
      <c r="A305" s="3">
        <v>2021</v>
      </c>
      <c r="B305" s="9">
        <v>44223</v>
      </c>
      <c r="C305" s="10">
        <v>15204</v>
      </c>
      <c r="E305" s="9">
        <v>44223</v>
      </c>
      <c r="F305" s="10">
        <v>343</v>
      </c>
    </row>
    <row r="306" spans="1:6" x14ac:dyDescent="0.25">
      <c r="A306" s="3">
        <v>2021</v>
      </c>
      <c r="B306" s="9">
        <v>44224</v>
      </c>
      <c r="C306" s="10">
        <v>14372</v>
      </c>
      <c r="E306" s="9">
        <v>44224</v>
      </c>
      <c r="F306" s="10">
        <v>268</v>
      </c>
    </row>
    <row r="307" spans="1:6" x14ac:dyDescent="0.25">
      <c r="A307" s="3">
        <v>2021</v>
      </c>
      <c r="B307" s="9">
        <v>44225</v>
      </c>
      <c r="C307" s="10">
        <v>13574</v>
      </c>
      <c r="E307" s="9">
        <v>44225</v>
      </c>
      <c r="F307" s="10">
        <v>341</v>
      </c>
    </row>
    <row r="308" spans="1:6" x14ac:dyDescent="0.25">
      <c r="A308" s="3">
        <v>2021</v>
      </c>
      <c r="B308" s="9">
        <v>44226</v>
      </c>
      <c r="C308" s="10">
        <v>12715</v>
      </c>
      <c r="E308" s="9">
        <v>44226</v>
      </c>
      <c r="F308" s="10">
        <v>385</v>
      </c>
    </row>
    <row r="309" spans="1:6" x14ac:dyDescent="0.25">
      <c r="A309" s="3">
        <v>2021</v>
      </c>
      <c r="B309" s="9">
        <v>44227</v>
      </c>
      <c r="C309" s="10">
        <v>11252</v>
      </c>
      <c r="E309" s="9">
        <v>44227</v>
      </c>
      <c r="F309" s="10">
        <v>402</v>
      </c>
    </row>
    <row r="310" spans="1:6" x14ac:dyDescent="0.25">
      <c r="A310" s="3">
        <v>2021</v>
      </c>
      <c r="B310" s="9">
        <v>44228</v>
      </c>
      <c r="C310" s="10">
        <v>7925</v>
      </c>
      <c r="E310" s="9">
        <v>44228</v>
      </c>
      <c r="F310" s="10">
        <v>161</v>
      </c>
    </row>
    <row r="311" spans="1:6" x14ac:dyDescent="0.25">
      <c r="A311" s="3">
        <v>2021</v>
      </c>
      <c r="B311" s="9">
        <v>44229</v>
      </c>
      <c r="C311" s="10">
        <v>9660</v>
      </c>
      <c r="E311" s="9">
        <v>44229</v>
      </c>
      <c r="F311" s="10">
        <v>207</v>
      </c>
    </row>
    <row r="312" spans="1:6" x14ac:dyDescent="0.25">
      <c r="A312" s="3">
        <v>2021</v>
      </c>
      <c r="B312" s="9">
        <v>44230</v>
      </c>
      <c r="C312" s="10">
        <v>13189</v>
      </c>
      <c r="E312" s="9">
        <v>44230</v>
      </c>
      <c r="F312" s="10">
        <v>449</v>
      </c>
    </row>
    <row r="313" spans="1:6" x14ac:dyDescent="0.25">
      <c r="A313" s="3">
        <v>2021</v>
      </c>
      <c r="B313" s="9">
        <v>44231</v>
      </c>
      <c r="C313" s="10">
        <v>13659</v>
      </c>
      <c r="E313" s="9">
        <v>44231</v>
      </c>
      <c r="F313" s="10">
        <v>526</v>
      </c>
    </row>
    <row r="314" spans="1:6" x14ac:dyDescent="0.25">
      <c r="A314" s="3">
        <v>2021</v>
      </c>
      <c r="B314" s="9">
        <v>44232</v>
      </c>
      <c r="C314" s="10">
        <v>14218</v>
      </c>
      <c r="E314" s="9">
        <v>44232</v>
      </c>
      <c r="F314" s="10">
        <v>275</v>
      </c>
    </row>
    <row r="315" spans="1:6" x14ac:dyDescent="0.25">
      <c r="A315" s="3">
        <v>2021</v>
      </c>
      <c r="B315" s="9">
        <v>44233</v>
      </c>
      <c r="C315" s="10">
        <v>13442</v>
      </c>
      <c r="E315" s="9">
        <v>44233</v>
      </c>
      <c r="F315" s="10">
        <v>508</v>
      </c>
    </row>
    <row r="316" spans="1:6" x14ac:dyDescent="0.25">
      <c r="A316" s="3">
        <v>2021</v>
      </c>
      <c r="B316" s="9">
        <v>44234</v>
      </c>
      <c r="C316" s="10">
        <v>11641</v>
      </c>
      <c r="E316" s="9">
        <v>44234</v>
      </c>
      <c r="F316" s="10">
        <v>436</v>
      </c>
    </row>
    <row r="317" spans="1:6" x14ac:dyDescent="0.25">
      <c r="A317" s="3">
        <v>2021</v>
      </c>
      <c r="B317" s="9">
        <v>44235</v>
      </c>
      <c r="C317" s="10">
        <v>7970</v>
      </c>
      <c r="E317" s="9">
        <v>44235</v>
      </c>
      <c r="F317" s="10">
        <v>184</v>
      </c>
    </row>
    <row r="318" spans="1:6" x14ac:dyDescent="0.25">
      <c r="A318" s="3">
        <v>2021</v>
      </c>
      <c r="B318" s="9">
        <v>44236</v>
      </c>
      <c r="C318" s="10">
        <v>10630</v>
      </c>
      <c r="E318" s="9">
        <v>44236</v>
      </c>
      <c r="F318" s="10">
        <v>241</v>
      </c>
    </row>
    <row r="319" spans="1:6" x14ac:dyDescent="0.25">
      <c r="A319" s="3">
        <v>2021</v>
      </c>
      <c r="B319" s="9">
        <v>44237</v>
      </c>
      <c r="C319" s="10">
        <v>12956</v>
      </c>
      <c r="E319" s="9">
        <v>44237</v>
      </c>
      <c r="F319" s="10">
        <v>314</v>
      </c>
    </row>
    <row r="320" spans="1:6" x14ac:dyDescent="0.25">
      <c r="A320" s="3">
        <v>2021</v>
      </c>
      <c r="B320" s="9">
        <v>44238</v>
      </c>
      <c r="C320" s="10">
        <v>15146</v>
      </c>
      <c r="E320" s="9">
        <v>44238</v>
      </c>
      <c r="F320" s="10">
        <v>539</v>
      </c>
    </row>
    <row r="321" spans="1:6" x14ac:dyDescent="0.25">
      <c r="A321" s="3">
        <v>2021</v>
      </c>
      <c r="B321" s="9">
        <v>44239</v>
      </c>
      <c r="C321" s="10">
        <v>13908</v>
      </c>
      <c r="E321" s="9">
        <v>44239</v>
      </c>
      <c r="F321" s="10">
        <v>357</v>
      </c>
    </row>
    <row r="322" spans="1:6" x14ac:dyDescent="0.25">
      <c r="A322" s="3">
        <v>2021</v>
      </c>
      <c r="B322" s="9">
        <v>44240</v>
      </c>
      <c r="C322" s="10">
        <v>13532</v>
      </c>
      <c r="E322" s="9">
        <v>44240</v>
      </c>
      <c r="F322" s="10">
        <v>506</v>
      </c>
    </row>
    <row r="323" spans="1:6" x14ac:dyDescent="0.25">
      <c r="A323" s="3">
        <v>2021</v>
      </c>
      <c r="B323" s="9">
        <v>44241</v>
      </c>
      <c r="C323" s="10">
        <v>11068</v>
      </c>
      <c r="E323" s="9">
        <v>44241</v>
      </c>
      <c r="F323" s="10">
        <v>222</v>
      </c>
    </row>
    <row r="324" spans="1:6" x14ac:dyDescent="0.25">
      <c r="A324" s="3">
        <v>2021</v>
      </c>
      <c r="B324" s="9">
        <v>44242</v>
      </c>
      <c r="C324" s="10">
        <v>7351</v>
      </c>
      <c r="E324" s="9">
        <v>44242</v>
      </c>
      <c r="F324" s="10">
        <v>528</v>
      </c>
    </row>
    <row r="325" spans="1:6" x14ac:dyDescent="0.25">
      <c r="A325" s="3">
        <v>2021</v>
      </c>
      <c r="B325" s="9">
        <v>44243</v>
      </c>
      <c r="C325" s="10">
        <v>10386</v>
      </c>
      <c r="E325" s="9">
        <v>44243</v>
      </c>
      <c r="F325" s="10">
        <v>492</v>
      </c>
    </row>
    <row r="326" spans="1:6" x14ac:dyDescent="0.25">
      <c r="A326" s="3">
        <v>2021</v>
      </c>
      <c r="B326" s="9">
        <v>44244</v>
      </c>
      <c r="C326" s="10">
        <v>12074</v>
      </c>
      <c r="E326" s="9">
        <v>44244</v>
      </c>
      <c r="F326" s="10">
        <v>438</v>
      </c>
    </row>
    <row r="327" spans="1:6" x14ac:dyDescent="0.25">
      <c r="A327" s="3">
        <v>2021</v>
      </c>
      <c r="B327" s="9">
        <v>44245</v>
      </c>
      <c r="C327" s="10">
        <v>13762</v>
      </c>
      <c r="E327" s="9">
        <v>44245</v>
      </c>
      <c r="F327" s="10">
        <v>481</v>
      </c>
    </row>
    <row r="328" spans="1:6" x14ac:dyDescent="0.25">
      <c r="A328" s="3">
        <v>2021</v>
      </c>
      <c r="B328" s="9">
        <v>44246</v>
      </c>
      <c r="C328" s="10">
        <v>15479</v>
      </c>
      <c r="E328" s="9">
        <v>44246</v>
      </c>
      <c r="F328" s="10">
        <v>494</v>
      </c>
    </row>
    <row r="329" spans="1:6" x14ac:dyDescent="0.25">
      <c r="A329" s="3">
        <v>2021</v>
      </c>
      <c r="B329" s="9">
        <v>44247</v>
      </c>
      <c r="C329" s="10">
        <v>14931</v>
      </c>
      <c r="E329" s="9">
        <v>44247</v>
      </c>
      <c r="F329" s="10">
        <v>386</v>
      </c>
    </row>
    <row r="330" spans="1:6" x14ac:dyDescent="0.25">
      <c r="A330" s="3">
        <v>2021</v>
      </c>
      <c r="B330" s="9">
        <v>44248</v>
      </c>
      <c r="C330" s="10">
        <v>13452</v>
      </c>
      <c r="E330" s="9">
        <v>44248</v>
      </c>
      <c r="F330" s="10">
        <v>503</v>
      </c>
    </row>
    <row r="331" spans="1:6" x14ac:dyDescent="0.25">
      <c r="A331" s="3">
        <v>2021</v>
      </c>
      <c r="B331" s="9">
        <v>44249</v>
      </c>
      <c r="C331" s="10">
        <v>9630</v>
      </c>
      <c r="E331" s="9">
        <v>44249</v>
      </c>
      <c r="F331" s="10">
        <v>349</v>
      </c>
    </row>
    <row r="332" spans="1:6" x14ac:dyDescent="0.25">
      <c r="A332" s="3">
        <v>2021</v>
      </c>
      <c r="B332" s="9">
        <v>44250</v>
      </c>
      <c r="C332" s="10">
        <v>13314</v>
      </c>
      <c r="E332" s="9">
        <v>44250</v>
      </c>
      <c r="F332" s="10">
        <v>322</v>
      </c>
    </row>
    <row r="333" spans="1:6" x14ac:dyDescent="0.25">
      <c r="A333" s="3">
        <v>2021</v>
      </c>
      <c r="B333" s="9">
        <v>44251</v>
      </c>
      <c r="C333" s="10">
        <v>16424</v>
      </c>
      <c r="E333" s="9">
        <v>44251</v>
      </c>
      <c r="F333" s="10">
        <v>535</v>
      </c>
    </row>
    <row r="334" spans="1:6" x14ac:dyDescent="0.25">
      <c r="A334" s="3">
        <v>2021</v>
      </c>
      <c r="B334" s="9">
        <v>44252</v>
      </c>
      <c r="C334" s="10">
        <v>19886</v>
      </c>
      <c r="E334" s="9">
        <v>44252</v>
      </c>
      <c r="F334" s="10">
        <v>652</v>
      </c>
    </row>
    <row r="335" spans="1:6" x14ac:dyDescent="0.25">
      <c r="A335" s="3">
        <v>2021</v>
      </c>
      <c r="B335" s="9">
        <v>44253</v>
      </c>
      <c r="C335" s="10">
        <v>20499</v>
      </c>
      <c r="E335" s="9">
        <v>44253</v>
      </c>
      <c r="F335" s="10">
        <v>594</v>
      </c>
    </row>
    <row r="336" spans="1:6" x14ac:dyDescent="0.25">
      <c r="A336" s="3">
        <v>2021</v>
      </c>
      <c r="B336" s="9">
        <v>44254</v>
      </c>
      <c r="C336" s="10">
        <v>18916</v>
      </c>
      <c r="E336" s="9">
        <v>44254</v>
      </c>
      <c r="F336" s="10">
        <v>355</v>
      </c>
    </row>
    <row r="337" spans="1:6" x14ac:dyDescent="0.25">
      <c r="A337" s="3">
        <v>2021</v>
      </c>
      <c r="B337" s="9">
        <v>44255</v>
      </c>
      <c r="C337" s="10">
        <v>17455</v>
      </c>
      <c r="E337" s="9">
        <v>44255</v>
      </c>
      <c r="F337" s="10">
        <v>568</v>
      </c>
    </row>
    <row r="338" spans="1:6" x14ac:dyDescent="0.25">
      <c r="A338" s="3">
        <v>2021</v>
      </c>
      <c r="B338" s="9">
        <v>44256</v>
      </c>
      <c r="C338" s="10">
        <v>13114</v>
      </c>
      <c r="E338" s="9">
        <v>44256</v>
      </c>
      <c r="F338" s="10">
        <v>196</v>
      </c>
    </row>
    <row r="339" spans="1:6" x14ac:dyDescent="0.25">
      <c r="A339" s="3">
        <v>2021</v>
      </c>
      <c r="B339" s="9">
        <v>44257</v>
      </c>
      <c r="C339" s="10">
        <v>17083</v>
      </c>
      <c r="E339" s="9">
        <v>44257</v>
      </c>
      <c r="F339" s="10">
        <v>246</v>
      </c>
    </row>
    <row r="340" spans="1:6" x14ac:dyDescent="0.25">
      <c r="A340" s="3">
        <v>2021</v>
      </c>
      <c r="B340" s="9">
        <v>44258</v>
      </c>
      <c r="C340" s="10">
        <v>20884</v>
      </c>
      <c r="E340" s="9">
        <v>44258</v>
      </c>
      <c r="F340" s="10">
        <v>569</v>
      </c>
    </row>
    <row r="341" spans="1:6" x14ac:dyDescent="0.25">
      <c r="A341" s="3">
        <v>2021</v>
      </c>
      <c r="B341" s="9">
        <v>44259</v>
      </c>
      <c r="C341" s="10">
        <v>22865</v>
      </c>
      <c r="E341" s="9">
        <v>44259</v>
      </c>
      <c r="F341" s="10">
        <v>552</v>
      </c>
    </row>
    <row r="342" spans="1:6" x14ac:dyDescent="0.25">
      <c r="A342" s="3">
        <v>2021</v>
      </c>
      <c r="B342" s="9">
        <v>44260</v>
      </c>
      <c r="C342" s="10">
        <v>24036</v>
      </c>
      <c r="E342" s="9">
        <v>44260</v>
      </c>
      <c r="F342" s="10">
        <v>472</v>
      </c>
    </row>
    <row r="343" spans="1:6" x14ac:dyDescent="0.25">
      <c r="A343" s="3">
        <v>2021</v>
      </c>
      <c r="B343" s="9">
        <v>44261</v>
      </c>
      <c r="C343" s="10">
        <v>23641</v>
      </c>
      <c r="E343" s="9">
        <v>44261</v>
      </c>
      <c r="F343" s="10">
        <v>441</v>
      </c>
    </row>
    <row r="344" spans="1:6" x14ac:dyDescent="0.25">
      <c r="A344" s="3">
        <v>2021</v>
      </c>
      <c r="B344" s="9">
        <v>44262</v>
      </c>
      <c r="C344" s="10">
        <v>20765</v>
      </c>
      <c r="E344" s="9">
        <v>44262</v>
      </c>
      <c r="F344" s="10">
        <v>553</v>
      </c>
    </row>
    <row r="345" spans="1:6" x14ac:dyDescent="0.25">
      <c r="A345" s="3">
        <v>2021</v>
      </c>
      <c r="B345" s="9">
        <v>44263</v>
      </c>
      <c r="C345" s="10">
        <v>13902</v>
      </c>
      <c r="E345" s="9">
        <v>44263</v>
      </c>
      <c r="F345" s="10">
        <v>270</v>
      </c>
    </row>
    <row r="346" spans="1:6" x14ac:dyDescent="0.25">
      <c r="A346" s="3">
        <v>2021</v>
      </c>
      <c r="B346" s="9">
        <v>44264</v>
      </c>
      <c r="C346" s="10">
        <v>19749</v>
      </c>
      <c r="E346" s="9">
        <v>44264</v>
      </c>
      <c r="F346" s="10">
        <v>187</v>
      </c>
    </row>
    <row r="347" spans="1:6" x14ac:dyDescent="0.25">
      <c r="A347" s="3">
        <v>2021</v>
      </c>
      <c r="B347" s="9">
        <v>44265</v>
      </c>
      <c r="C347" s="10">
        <v>22409</v>
      </c>
      <c r="E347" s="9">
        <v>44265</v>
      </c>
      <c r="F347" s="10">
        <v>369</v>
      </c>
    </row>
    <row r="348" spans="1:6" x14ac:dyDescent="0.25">
      <c r="A348" s="3">
        <v>2021</v>
      </c>
      <c r="B348" s="9">
        <v>44266</v>
      </c>
      <c r="C348" s="10">
        <v>25673</v>
      </c>
      <c r="E348" s="9">
        <v>44266</v>
      </c>
      <c r="F348" s="10">
        <v>608</v>
      </c>
    </row>
    <row r="349" spans="1:6" x14ac:dyDescent="0.25">
      <c r="A349" s="3">
        <v>2021</v>
      </c>
      <c r="B349" s="9">
        <v>44267</v>
      </c>
      <c r="C349" s="10">
        <v>26824</v>
      </c>
      <c r="E349" s="9">
        <v>44267</v>
      </c>
      <c r="F349" s="10">
        <v>515</v>
      </c>
    </row>
    <row r="350" spans="1:6" x14ac:dyDescent="0.25">
      <c r="A350" s="3">
        <v>2021</v>
      </c>
      <c r="B350" s="9">
        <v>44268</v>
      </c>
      <c r="C350" s="10">
        <v>26062</v>
      </c>
      <c r="E350" s="9">
        <v>44268</v>
      </c>
      <c r="F350" s="10">
        <v>319</v>
      </c>
    </row>
    <row r="351" spans="1:6" x14ac:dyDescent="0.25">
      <c r="A351" s="3">
        <v>2021</v>
      </c>
      <c r="B351" s="9">
        <v>44269</v>
      </c>
      <c r="C351" s="10">
        <v>21315</v>
      </c>
      <c r="E351" s="9">
        <v>44269</v>
      </c>
      <c r="F351" s="10">
        <v>323</v>
      </c>
    </row>
    <row r="352" spans="1:6" x14ac:dyDescent="0.25">
      <c r="A352" s="3">
        <v>2021</v>
      </c>
      <c r="B352" s="9">
        <v>44270</v>
      </c>
      <c r="C352" s="10">
        <v>15267</v>
      </c>
      <c r="E352" s="9">
        <v>44270</v>
      </c>
      <c r="F352" s="10">
        <v>328</v>
      </c>
    </row>
    <row r="353" spans="1:9" x14ac:dyDescent="0.25">
      <c r="A353" s="3">
        <v>2021</v>
      </c>
      <c r="B353" s="9">
        <v>44271</v>
      </c>
      <c r="C353" s="10">
        <v>20396</v>
      </c>
      <c r="E353" s="9">
        <v>44271</v>
      </c>
      <c r="F353" s="10">
        <v>210</v>
      </c>
    </row>
    <row r="354" spans="1:9" x14ac:dyDescent="0.25">
      <c r="A354" s="3">
        <v>2021</v>
      </c>
      <c r="B354" s="9">
        <v>44272</v>
      </c>
      <c r="C354" s="10">
        <v>23059</v>
      </c>
      <c r="E354" s="9">
        <v>44272</v>
      </c>
      <c r="F354" s="10">
        <v>302</v>
      </c>
    </row>
    <row r="355" spans="1:9" x14ac:dyDescent="0.25">
      <c r="A355" s="3">
        <v>2021</v>
      </c>
      <c r="B355" s="9">
        <v>44273</v>
      </c>
      <c r="C355" s="10">
        <v>24935</v>
      </c>
      <c r="E355" s="9">
        <v>44273</v>
      </c>
      <c r="F355" s="10">
        <v>459</v>
      </c>
    </row>
    <row r="356" spans="1:9" x14ac:dyDescent="0.25">
      <c r="A356" s="3">
        <v>2021</v>
      </c>
      <c r="B356" s="9">
        <v>44274</v>
      </c>
      <c r="C356" s="10">
        <v>25735</v>
      </c>
      <c r="E356" s="9">
        <v>44274</v>
      </c>
      <c r="F356" s="10">
        <v>416</v>
      </c>
    </row>
    <row r="357" spans="1:9" x14ac:dyDescent="0.25">
      <c r="A357" s="3">
        <v>2021</v>
      </c>
      <c r="B357" s="9">
        <v>44275</v>
      </c>
      <c r="C357" s="10">
        <v>23832</v>
      </c>
      <c r="E357" s="9">
        <v>44275</v>
      </c>
      <c r="F357" s="10">
        <v>369</v>
      </c>
    </row>
    <row r="358" spans="1:9" x14ac:dyDescent="0.25">
      <c r="A358" s="3">
        <v>2021</v>
      </c>
      <c r="B358" s="9">
        <v>44276</v>
      </c>
      <c r="C358" s="10">
        <v>20159</v>
      </c>
      <c r="E358" s="9">
        <v>44276</v>
      </c>
      <c r="F358" s="10">
        <v>353</v>
      </c>
    </row>
    <row r="359" spans="1:9" x14ac:dyDescent="0.25">
      <c r="A359" s="3">
        <v>2021</v>
      </c>
      <c r="B359" s="9">
        <v>44277</v>
      </c>
      <c r="C359" s="10">
        <v>13846</v>
      </c>
      <c r="E359" s="9">
        <v>44277</v>
      </c>
      <c r="F359" s="10">
        <v>189</v>
      </c>
    </row>
    <row r="360" spans="1:9" x14ac:dyDescent="0.25">
      <c r="A360" s="3">
        <v>2021</v>
      </c>
      <c r="B360" s="9">
        <v>44278</v>
      </c>
      <c r="C360" s="10">
        <v>18765</v>
      </c>
      <c r="E360" s="9">
        <v>44278</v>
      </c>
      <c r="F360" s="10">
        <v>188</v>
      </c>
    </row>
    <row r="361" spans="1:9" x14ac:dyDescent="0.25">
      <c r="A361" s="3">
        <v>2021</v>
      </c>
      <c r="B361" s="9">
        <v>44279</v>
      </c>
      <c r="C361" s="10">
        <v>21267</v>
      </c>
      <c r="E361" s="9">
        <v>44279</v>
      </c>
      <c r="F361" s="10">
        <v>329</v>
      </c>
    </row>
    <row r="362" spans="1:9" x14ac:dyDescent="0.25">
      <c r="A362" s="3">
        <v>2021</v>
      </c>
      <c r="B362" s="9">
        <v>44280</v>
      </c>
      <c r="C362" s="10">
        <v>23798</v>
      </c>
      <c r="E362" s="9">
        <v>44280</v>
      </c>
      <c r="F362" s="10">
        <v>310</v>
      </c>
    </row>
    <row r="363" spans="1:9" x14ac:dyDescent="0.25">
      <c r="A363" s="3">
        <v>2021</v>
      </c>
      <c r="B363" s="9">
        <v>44281</v>
      </c>
      <c r="C363" s="10">
        <v>23987</v>
      </c>
      <c r="E363" s="9">
        <v>44281</v>
      </c>
      <c r="F363" s="10">
        <v>392</v>
      </c>
    </row>
    <row r="364" spans="1:9" x14ac:dyDescent="0.25">
      <c r="A364" s="3">
        <v>2021</v>
      </c>
      <c r="B364" s="9">
        <v>44282</v>
      </c>
      <c r="C364" s="10">
        <v>23839</v>
      </c>
      <c r="E364" s="9">
        <v>44282</v>
      </c>
      <c r="F364" s="10">
        <v>348</v>
      </c>
    </row>
    <row r="365" spans="1:9" x14ac:dyDescent="0.25">
      <c r="A365" s="3">
        <v>2021</v>
      </c>
      <c r="B365" s="9">
        <v>44283</v>
      </c>
      <c r="C365" s="10">
        <v>19611</v>
      </c>
      <c r="E365" s="9">
        <v>44283</v>
      </c>
      <c r="F365" s="10">
        <v>269</v>
      </c>
    </row>
    <row r="366" spans="1:9" x14ac:dyDescent="0.25">
      <c r="A366" s="3">
        <v>2021</v>
      </c>
      <c r="B366" s="9">
        <v>44284</v>
      </c>
      <c r="C366" s="10">
        <v>12916</v>
      </c>
      <c r="E366" s="9">
        <v>44284</v>
      </c>
      <c r="F366" s="10">
        <v>224</v>
      </c>
    </row>
    <row r="367" spans="1:9" x14ac:dyDescent="0.25">
      <c r="A367" s="3">
        <v>2021</v>
      </c>
      <c r="B367" s="9">
        <v>44285</v>
      </c>
      <c r="C367" s="10">
        <v>16017</v>
      </c>
      <c r="E367" s="9">
        <v>44285</v>
      </c>
      <c r="F367" s="10">
        <v>150</v>
      </c>
      <c r="H367" s="11"/>
      <c r="I367" s="11"/>
    </row>
    <row r="368" spans="1:9" x14ac:dyDescent="0.25">
      <c r="A368" s="3">
        <v>2021</v>
      </c>
      <c r="B368" s="9">
        <v>44286</v>
      </c>
      <c r="C368" s="10">
        <v>23904</v>
      </c>
      <c r="D368" s="11"/>
      <c r="E368" s="9">
        <v>44286</v>
      </c>
      <c r="F368" s="10">
        <v>313</v>
      </c>
      <c r="G368" s="11"/>
    </row>
    <row r="369" spans="1:6" x14ac:dyDescent="0.25">
      <c r="A369" s="3">
        <v>2021</v>
      </c>
      <c r="B369" s="9">
        <v>44287</v>
      </c>
      <c r="C369" s="10">
        <v>23649</v>
      </c>
      <c r="E369" s="9">
        <v>44287</v>
      </c>
      <c r="F369" s="10">
        <v>271</v>
      </c>
    </row>
    <row r="370" spans="1:6" x14ac:dyDescent="0.25">
      <c r="A370" s="3">
        <v>2021</v>
      </c>
      <c r="B370" s="9">
        <v>44288</v>
      </c>
      <c r="C370" s="10">
        <v>21932</v>
      </c>
      <c r="E370" s="9">
        <v>44288</v>
      </c>
      <c r="F370" s="10">
        <v>423</v>
      </c>
    </row>
    <row r="371" spans="1:6" x14ac:dyDescent="0.25">
      <c r="A371" s="3">
        <v>2021</v>
      </c>
      <c r="B371" s="9">
        <v>44289</v>
      </c>
      <c r="C371" s="10">
        <v>21261</v>
      </c>
      <c r="E371" s="9">
        <v>44289</v>
      </c>
      <c r="F371" s="10">
        <v>225</v>
      </c>
    </row>
    <row r="372" spans="1:6" x14ac:dyDescent="0.25">
      <c r="A372" s="3">
        <v>2021</v>
      </c>
      <c r="B372" s="9">
        <v>44290</v>
      </c>
      <c r="C372" s="10">
        <v>18025</v>
      </c>
      <c r="E372" s="9">
        <v>44290</v>
      </c>
      <c r="F372" s="10">
        <v>438</v>
      </c>
    </row>
    <row r="373" spans="1:6" x14ac:dyDescent="0.25">
      <c r="A373" s="3">
        <v>2021</v>
      </c>
      <c r="B373" s="9">
        <v>44291</v>
      </c>
      <c r="C373" s="10">
        <v>10680</v>
      </c>
      <c r="E373" s="9">
        <v>44291</v>
      </c>
      <c r="F373" s="10">
        <v>19</v>
      </c>
    </row>
    <row r="374" spans="1:6" x14ac:dyDescent="0.25">
      <c r="A374" s="3">
        <v>2021</v>
      </c>
      <c r="B374" s="9">
        <v>44292</v>
      </c>
      <c r="C374" s="10">
        <v>7767</v>
      </c>
      <c r="E374" s="9">
        <v>44292</v>
      </c>
      <c r="F374" s="10">
        <v>47</v>
      </c>
    </row>
    <row r="375" spans="1:6" x14ac:dyDescent="0.25">
      <c r="A375" s="3">
        <v>2021</v>
      </c>
      <c r="B375" s="9">
        <v>44293</v>
      </c>
      <c r="C375" s="10">
        <v>13708</v>
      </c>
      <c r="E375" s="9">
        <v>44293</v>
      </c>
      <c r="F375" s="10">
        <v>218</v>
      </c>
    </row>
    <row r="376" spans="1:6" x14ac:dyDescent="0.25">
      <c r="A376" s="3">
        <v>2021</v>
      </c>
      <c r="B376" s="9">
        <v>44294</v>
      </c>
      <c r="C376" s="10">
        <v>17221</v>
      </c>
      <c r="E376" s="9">
        <v>44294</v>
      </c>
      <c r="F376" s="10">
        <v>277</v>
      </c>
    </row>
    <row r="377" spans="1:6" x14ac:dyDescent="0.25">
      <c r="A377" s="3">
        <v>2021</v>
      </c>
      <c r="B377" s="9">
        <v>44295</v>
      </c>
      <c r="C377" s="10">
        <v>18938</v>
      </c>
      <c r="E377" s="9">
        <v>44295</v>
      </c>
      <c r="F377" s="10">
        <v>351</v>
      </c>
    </row>
    <row r="378" spans="1:6" x14ac:dyDescent="0.25">
      <c r="A378" s="3">
        <v>2021</v>
      </c>
      <c r="B378" s="9">
        <v>44296</v>
      </c>
      <c r="C378" s="10">
        <v>17567</v>
      </c>
      <c r="E378" s="9">
        <v>44296</v>
      </c>
      <c r="F378" s="10">
        <v>237</v>
      </c>
    </row>
    <row r="379" spans="1:6" x14ac:dyDescent="0.25">
      <c r="A379" s="3">
        <v>2021</v>
      </c>
      <c r="B379" s="9">
        <v>44297</v>
      </c>
      <c r="C379" s="10">
        <v>15746</v>
      </c>
      <c r="E379" s="9">
        <v>44297</v>
      </c>
      <c r="F379" s="10">
        <v>259</v>
      </c>
    </row>
    <row r="380" spans="1:6" x14ac:dyDescent="0.25">
      <c r="A380" s="3">
        <v>2021</v>
      </c>
      <c r="B380" s="9">
        <v>44298</v>
      </c>
      <c r="C380" s="10">
        <v>9789</v>
      </c>
      <c r="E380" s="9">
        <v>44298</v>
      </c>
      <c r="F380" s="10">
        <v>89</v>
      </c>
    </row>
    <row r="381" spans="1:6" x14ac:dyDescent="0.25">
      <c r="A381" s="3">
        <v>2021</v>
      </c>
      <c r="B381" s="9">
        <v>44299</v>
      </c>
      <c r="C381" s="10">
        <v>13447</v>
      </c>
      <c r="E381" s="9">
        <v>44299</v>
      </c>
      <c r="F381" s="10">
        <v>174</v>
      </c>
    </row>
    <row r="382" spans="1:6" x14ac:dyDescent="0.25">
      <c r="A382" s="3">
        <v>2021</v>
      </c>
      <c r="B382" s="9">
        <v>44300</v>
      </c>
      <c r="C382" s="10">
        <v>16168</v>
      </c>
      <c r="E382" s="9">
        <v>44300</v>
      </c>
      <c r="F382" s="10">
        <v>262</v>
      </c>
    </row>
    <row r="383" spans="1:6" x14ac:dyDescent="0.25">
      <c r="A383" s="3">
        <v>2021</v>
      </c>
      <c r="B383" s="9">
        <v>44301</v>
      </c>
      <c r="C383" s="10">
        <v>16974</v>
      </c>
      <c r="E383" s="9">
        <v>44301</v>
      </c>
      <c r="F383" s="10">
        <v>214</v>
      </c>
    </row>
    <row r="384" spans="1:6" x14ac:dyDescent="0.25">
      <c r="A384" s="3">
        <v>2021</v>
      </c>
      <c r="B384" s="9">
        <v>44302</v>
      </c>
      <c r="C384" s="10">
        <v>15943</v>
      </c>
      <c r="E384" s="9">
        <v>44302</v>
      </c>
      <c r="F384" s="10">
        <v>207</v>
      </c>
    </row>
    <row r="385" spans="1:6" x14ac:dyDescent="0.25">
      <c r="A385" s="3">
        <v>2021</v>
      </c>
      <c r="B385" s="9">
        <v>44303</v>
      </c>
      <c r="C385" s="10">
        <v>15370</v>
      </c>
      <c r="E385" s="9">
        <v>44303</v>
      </c>
      <c r="F385" s="10">
        <v>178</v>
      </c>
    </row>
    <row r="386" spans="1:6" x14ac:dyDescent="0.25">
      <c r="A386" s="3">
        <v>2021</v>
      </c>
      <c r="B386" s="9">
        <v>44304</v>
      </c>
      <c r="C386" s="10">
        <v>12694</v>
      </c>
      <c r="E386" s="9">
        <v>44304</v>
      </c>
      <c r="F386" s="10">
        <v>258</v>
      </c>
    </row>
    <row r="387" spans="1:6" x14ac:dyDescent="0.25">
      <c r="A387" s="3">
        <v>2021</v>
      </c>
      <c r="B387" s="9">
        <v>44305</v>
      </c>
      <c r="C387" s="10">
        <v>8864</v>
      </c>
      <c r="E387" s="9">
        <v>44305</v>
      </c>
      <c r="F387" s="10">
        <v>96</v>
      </c>
    </row>
    <row r="388" spans="1:6" x14ac:dyDescent="0.25">
      <c r="A388" s="3">
        <v>2021</v>
      </c>
      <c r="B388" s="9">
        <v>44306</v>
      </c>
      <c r="C388" s="10">
        <v>12074</v>
      </c>
      <c r="E388" s="9">
        <v>44306</v>
      </c>
      <c r="F388" s="10">
        <v>170</v>
      </c>
    </row>
    <row r="389" spans="1:6" x14ac:dyDescent="0.25">
      <c r="A389" s="3">
        <v>2021</v>
      </c>
      <c r="B389" s="9">
        <v>44307</v>
      </c>
      <c r="C389" s="10">
        <v>13844</v>
      </c>
      <c r="E389" s="9">
        <v>44307</v>
      </c>
      <c r="F389" s="10">
        <v>162</v>
      </c>
    </row>
    <row r="390" spans="1:6" x14ac:dyDescent="0.25">
      <c r="A390" s="3">
        <v>2021</v>
      </c>
      <c r="B390" s="9">
        <v>44308</v>
      </c>
      <c r="C390" s="10">
        <v>16050</v>
      </c>
      <c r="E390" s="9">
        <v>44308</v>
      </c>
      <c r="F390" s="10">
        <v>233</v>
      </c>
    </row>
    <row r="391" spans="1:6" x14ac:dyDescent="0.25">
      <c r="A391" s="3">
        <v>2021</v>
      </c>
      <c r="B391" s="9">
        <v>44309</v>
      </c>
      <c r="C391" s="10">
        <v>14761</v>
      </c>
      <c r="E391" s="9">
        <v>44309</v>
      </c>
      <c r="F391" s="10">
        <v>158</v>
      </c>
    </row>
    <row r="392" spans="1:6" x14ac:dyDescent="0.25">
      <c r="A392" s="3">
        <v>2021</v>
      </c>
      <c r="B392" s="9">
        <v>44310</v>
      </c>
      <c r="C392" s="10">
        <v>13817</v>
      </c>
      <c r="E392" s="9">
        <v>44310</v>
      </c>
      <c r="F392" s="10">
        <v>137</v>
      </c>
    </row>
    <row r="393" spans="1:6" x14ac:dyDescent="0.25">
      <c r="A393" s="3">
        <v>2021</v>
      </c>
      <c r="B393" s="9">
        <v>44311</v>
      </c>
      <c r="C393" s="10">
        <v>13158</v>
      </c>
      <c r="E393" s="9">
        <v>44311</v>
      </c>
      <c r="F393" s="10">
        <v>179</v>
      </c>
    </row>
    <row r="394" spans="1:6" x14ac:dyDescent="0.25">
      <c r="A394" s="3">
        <v>2021</v>
      </c>
      <c r="B394" s="9">
        <v>44312</v>
      </c>
      <c r="C394" s="10">
        <v>8444</v>
      </c>
      <c r="E394" s="9">
        <v>44312</v>
      </c>
      <c r="F394" s="10">
        <v>96</v>
      </c>
    </row>
    <row r="395" spans="1:6" x14ac:dyDescent="0.25">
      <c r="A395" s="3">
        <v>2021</v>
      </c>
      <c r="B395" s="9">
        <v>44313</v>
      </c>
      <c r="C395" s="10">
        <v>10404</v>
      </c>
      <c r="E395" s="9">
        <v>44313</v>
      </c>
      <c r="F395" s="10">
        <v>81</v>
      </c>
    </row>
    <row r="396" spans="1:6" x14ac:dyDescent="0.25">
      <c r="A396" s="3">
        <v>2021</v>
      </c>
      <c r="B396" s="9">
        <v>44314</v>
      </c>
      <c r="C396" s="10">
        <v>13385</v>
      </c>
      <c r="E396" s="9">
        <v>44314</v>
      </c>
      <c r="F396" s="10">
        <v>177</v>
      </c>
    </row>
    <row r="397" spans="1:6" x14ac:dyDescent="0.25">
      <c r="A397" s="3">
        <v>2021</v>
      </c>
      <c r="B397" s="9">
        <v>44315</v>
      </c>
      <c r="C397" s="10">
        <v>14320</v>
      </c>
      <c r="E397" s="9">
        <v>44315</v>
      </c>
      <c r="F397" s="10">
        <v>194</v>
      </c>
    </row>
    <row r="398" spans="1:6" x14ac:dyDescent="0.25">
      <c r="A398" s="3">
        <v>2021</v>
      </c>
      <c r="B398" s="9">
        <v>44316</v>
      </c>
      <c r="C398" s="10">
        <v>13446</v>
      </c>
      <c r="E398" s="9">
        <v>44316</v>
      </c>
      <c r="F398" s="10">
        <v>151</v>
      </c>
    </row>
    <row r="399" spans="1:6" x14ac:dyDescent="0.25">
      <c r="A399" s="3">
        <v>2021</v>
      </c>
      <c r="B399" s="9">
        <v>44317</v>
      </c>
      <c r="C399" s="10">
        <v>12965</v>
      </c>
      <c r="E399" s="9">
        <v>44317</v>
      </c>
      <c r="F399" s="10">
        <v>226</v>
      </c>
    </row>
    <row r="400" spans="1:6" x14ac:dyDescent="0.25">
      <c r="A400" s="3">
        <v>2021</v>
      </c>
      <c r="B400" s="9">
        <v>44318</v>
      </c>
      <c r="C400" s="10">
        <v>9148</v>
      </c>
      <c r="E400" s="9">
        <v>44318</v>
      </c>
      <c r="F400" s="10">
        <v>159</v>
      </c>
    </row>
    <row r="401" spans="1:6" x14ac:dyDescent="0.25">
      <c r="A401" s="3">
        <v>2021</v>
      </c>
      <c r="B401" s="9">
        <v>44319</v>
      </c>
      <c r="C401" s="10">
        <v>5948</v>
      </c>
      <c r="E401" s="9">
        <v>44319</v>
      </c>
      <c r="F401" s="10">
        <v>37</v>
      </c>
    </row>
    <row r="402" spans="1:6" x14ac:dyDescent="0.25">
      <c r="A402" s="3">
        <v>2021</v>
      </c>
      <c r="B402" s="9">
        <v>44320</v>
      </c>
      <c r="C402" s="10">
        <v>9116</v>
      </c>
      <c r="E402" s="9">
        <v>44320</v>
      </c>
      <c r="F402" s="10">
        <v>84</v>
      </c>
    </row>
    <row r="403" spans="1:6" x14ac:dyDescent="0.25">
      <c r="A403" s="3">
        <v>2021</v>
      </c>
      <c r="B403" s="9">
        <v>44321</v>
      </c>
      <c r="C403" s="10">
        <v>10585</v>
      </c>
      <c r="E403" s="9">
        <v>44321</v>
      </c>
      <c r="F403" s="10">
        <v>192</v>
      </c>
    </row>
    <row r="404" spans="1:6" x14ac:dyDescent="0.25">
      <c r="A404" s="3">
        <v>2021</v>
      </c>
      <c r="B404" s="9">
        <v>44322</v>
      </c>
      <c r="C404" s="10">
        <v>11807</v>
      </c>
      <c r="E404" s="9">
        <v>44322</v>
      </c>
      <c r="F404" s="10">
        <v>174</v>
      </c>
    </row>
    <row r="405" spans="1:6" x14ac:dyDescent="0.25">
      <c r="A405" s="3">
        <v>2021</v>
      </c>
      <c r="B405" s="9">
        <v>44323</v>
      </c>
      <c r="C405" s="10">
        <v>10554</v>
      </c>
      <c r="E405" s="9">
        <v>44323</v>
      </c>
      <c r="F405" s="10">
        <v>196</v>
      </c>
    </row>
    <row r="406" spans="1:6" x14ac:dyDescent="0.25">
      <c r="A406" s="3">
        <v>2021</v>
      </c>
      <c r="B406" s="9">
        <v>44324</v>
      </c>
      <c r="C406" s="10">
        <v>10176</v>
      </c>
      <c r="E406" s="9">
        <v>44324</v>
      </c>
      <c r="F406" s="10">
        <v>85</v>
      </c>
    </row>
    <row r="407" spans="1:6" x14ac:dyDescent="0.25">
      <c r="A407" s="3">
        <v>2021</v>
      </c>
      <c r="B407" s="9">
        <v>44325</v>
      </c>
      <c r="C407" s="10">
        <v>8292</v>
      </c>
      <c r="E407" s="9">
        <v>44325</v>
      </c>
      <c r="F407" s="10">
        <v>145</v>
      </c>
    </row>
    <row r="408" spans="1:6" x14ac:dyDescent="0.25">
      <c r="A408" s="3">
        <v>2021</v>
      </c>
      <c r="B408" s="9">
        <v>44326</v>
      </c>
      <c r="C408" s="10">
        <v>5080</v>
      </c>
      <c r="E408" s="9">
        <v>44326</v>
      </c>
      <c r="F408" s="10">
        <v>54</v>
      </c>
    </row>
    <row r="409" spans="1:6" x14ac:dyDescent="0.25">
      <c r="A409" s="3">
        <v>2021</v>
      </c>
      <c r="B409" s="9">
        <v>44327</v>
      </c>
      <c r="C409" s="10">
        <v>6946</v>
      </c>
      <c r="E409" s="9">
        <v>44327</v>
      </c>
      <c r="F409" s="10">
        <v>79</v>
      </c>
    </row>
    <row r="410" spans="1:6" x14ac:dyDescent="0.25">
      <c r="A410" s="3">
        <v>2021</v>
      </c>
      <c r="B410" s="9">
        <v>44328</v>
      </c>
      <c r="C410" s="10">
        <v>7852</v>
      </c>
      <c r="E410" s="9">
        <v>44328</v>
      </c>
      <c r="F410" s="10">
        <v>150</v>
      </c>
    </row>
    <row r="411" spans="1:6" x14ac:dyDescent="0.25">
      <c r="A411" s="3">
        <v>2021</v>
      </c>
      <c r="B411" s="9">
        <v>44329</v>
      </c>
      <c r="C411" s="10">
        <v>8085</v>
      </c>
      <c r="E411" s="9">
        <v>44329</v>
      </c>
      <c r="F411" s="10">
        <v>88</v>
      </c>
    </row>
    <row r="412" spans="1:6" x14ac:dyDescent="0.25">
      <c r="A412" s="3">
        <v>2021</v>
      </c>
      <c r="B412" s="9">
        <v>44330</v>
      </c>
      <c r="C412" s="10">
        <v>7567</v>
      </c>
      <c r="E412" s="9">
        <v>44330</v>
      </c>
      <c r="F412" s="10">
        <v>143</v>
      </c>
    </row>
    <row r="413" spans="1:6" x14ac:dyDescent="0.25">
      <c r="A413" s="3">
        <v>2021</v>
      </c>
      <c r="B413" s="9">
        <v>44331</v>
      </c>
      <c r="C413" s="10">
        <v>6659</v>
      </c>
      <c r="E413" s="9">
        <v>44331</v>
      </c>
      <c r="F413" s="10">
        <v>112</v>
      </c>
    </row>
    <row r="414" spans="1:6" x14ac:dyDescent="0.25">
      <c r="A414" s="3">
        <v>2021</v>
      </c>
      <c r="B414" s="9">
        <v>44332</v>
      </c>
      <c r="C414" s="10">
        <v>5753</v>
      </c>
      <c r="E414" s="9">
        <v>44332</v>
      </c>
      <c r="F414" s="10">
        <v>100</v>
      </c>
    </row>
    <row r="415" spans="1:6" x14ac:dyDescent="0.25">
      <c r="A415" s="3">
        <v>2021</v>
      </c>
      <c r="B415" s="9">
        <v>44333</v>
      </c>
      <c r="C415" s="10">
        <v>3455</v>
      </c>
      <c r="E415" s="9">
        <v>44333</v>
      </c>
      <c r="F415" s="10">
        <v>20</v>
      </c>
    </row>
    <row r="416" spans="1:6" x14ac:dyDescent="0.25">
      <c r="A416" s="3">
        <v>2021</v>
      </c>
      <c r="B416" s="9">
        <v>44334</v>
      </c>
      <c r="C416" s="10">
        <v>4452</v>
      </c>
      <c r="E416" s="9">
        <v>44334</v>
      </c>
      <c r="F416" s="10">
        <v>33</v>
      </c>
    </row>
    <row r="417" spans="1:6" x14ac:dyDescent="0.25">
      <c r="A417" s="3">
        <v>2021</v>
      </c>
      <c r="B417" s="9">
        <v>44335</v>
      </c>
      <c r="C417" s="10">
        <v>5506</v>
      </c>
      <c r="E417" s="9">
        <v>44335</v>
      </c>
      <c r="F417" s="10">
        <v>71</v>
      </c>
    </row>
    <row r="418" spans="1:6" x14ac:dyDescent="0.25">
      <c r="A418" s="3">
        <v>2021</v>
      </c>
      <c r="B418" s="9">
        <v>44336</v>
      </c>
      <c r="C418" s="10">
        <v>5741</v>
      </c>
      <c r="E418" s="9">
        <v>44336</v>
      </c>
      <c r="F418" s="10">
        <v>61</v>
      </c>
    </row>
    <row r="419" spans="1:6" x14ac:dyDescent="0.25">
      <c r="A419" s="3">
        <v>2021</v>
      </c>
      <c r="B419" s="9">
        <v>44337</v>
      </c>
      <c r="C419" s="10">
        <v>5218</v>
      </c>
      <c r="E419" s="9">
        <v>44337</v>
      </c>
      <c r="F419" s="10">
        <v>66</v>
      </c>
    </row>
    <row r="420" spans="1:6" x14ac:dyDescent="0.25">
      <c r="A420" s="3">
        <v>2021</v>
      </c>
      <c r="B420" s="9">
        <v>44338</v>
      </c>
      <c r="C420" s="10">
        <v>4717</v>
      </c>
      <c r="E420" s="9">
        <v>44338</v>
      </c>
      <c r="F420" s="10">
        <v>128</v>
      </c>
    </row>
    <row r="421" spans="1:6" x14ac:dyDescent="0.25">
      <c r="A421" s="3">
        <v>2021</v>
      </c>
      <c r="B421" s="9">
        <v>44339</v>
      </c>
      <c r="C421" s="10">
        <v>3995</v>
      </c>
      <c r="E421" s="9">
        <v>44339</v>
      </c>
      <c r="F421" s="10">
        <v>68</v>
      </c>
    </row>
    <row r="422" spans="1:6" x14ac:dyDescent="0.25">
      <c r="A422" s="3">
        <v>2021</v>
      </c>
      <c r="B422" s="9">
        <v>44340</v>
      </c>
      <c r="C422" s="10">
        <v>2490</v>
      </c>
      <c r="E422" s="9">
        <v>44340</v>
      </c>
      <c r="F422" s="10">
        <v>15</v>
      </c>
    </row>
    <row r="423" spans="1:6" x14ac:dyDescent="0.25">
      <c r="A423" s="3">
        <v>2021</v>
      </c>
      <c r="B423" s="9">
        <v>44341</v>
      </c>
      <c r="C423" s="10">
        <v>3224</v>
      </c>
      <c r="E423" s="9">
        <v>44341</v>
      </c>
      <c r="F423" s="10">
        <v>40</v>
      </c>
    </row>
    <row r="424" spans="1:6" x14ac:dyDescent="0.25">
      <c r="A424" s="3">
        <v>2021</v>
      </c>
      <c r="B424" s="9">
        <v>44342</v>
      </c>
      <c r="C424" s="10">
        <v>3937</v>
      </c>
      <c r="E424" s="9">
        <v>44342</v>
      </c>
      <c r="F424" s="10">
        <v>66</v>
      </c>
    </row>
    <row r="425" spans="1:6" x14ac:dyDescent="0.25">
      <c r="A425" s="3">
        <v>2021</v>
      </c>
      <c r="B425" s="9">
        <v>44343</v>
      </c>
      <c r="C425" s="10">
        <v>4147</v>
      </c>
      <c r="E425" s="9">
        <v>44343</v>
      </c>
      <c r="F425" s="10">
        <v>64</v>
      </c>
    </row>
    <row r="426" spans="1:6" x14ac:dyDescent="0.25">
      <c r="A426" s="3">
        <v>2021</v>
      </c>
      <c r="B426" s="9">
        <v>44344</v>
      </c>
      <c r="C426" s="10">
        <v>3738</v>
      </c>
      <c r="E426" s="9">
        <v>44344</v>
      </c>
      <c r="F426" s="10">
        <v>43</v>
      </c>
    </row>
    <row r="427" spans="1:6" x14ac:dyDescent="0.25">
      <c r="A427" s="3">
        <v>2021</v>
      </c>
      <c r="B427" s="9">
        <v>44345</v>
      </c>
      <c r="C427" s="10">
        <v>3351</v>
      </c>
      <c r="E427" s="9">
        <v>44345</v>
      </c>
      <c r="F427" s="10">
        <v>55</v>
      </c>
    </row>
    <row r="428" spans="1:6" x14ac:dyDescent="0.25">
      <c r="A428" s="3">
        <v>2021</v>
      </c>
      <c r="B428" s="9">
        <v>44346</v>
      </c>
      <c r="C428" s="10">
        <v>2949</v>
      </c>
      <c r="E428" s="9">
        <v>44346</v>
      </c>
      <c r="F428" s="10">
        <v>53</v>
      </c>
    </row>
    <row r="429" spans="1:6" x14ac:dyDescent="0.25">
      <c r="A429" s="3">
        <v>2021</v>
      </c>
      <c r="B429" s="9">
        <v>44347</v>
      </c>
      <c r="C429" s="10">
        <v>1820</v>
      </c>
      <c r="E429" s="9">
        <v>44347</v>
      </c>
      <c r="F429" s="10">
        <v>15</v>
      </c>
    </row>
    <row r="430" spans="1:6" x14ac:dyDescent="0.25">
      <c r="A430" s="3">
        <v>2021</v>
      </c>
      <c r="B430" s="9">
        <v>44348</v>
      </c>
      <c r="C430" s="10">
        <v>2483</v>
      </c>
      <c r="E430" s="9">
        <v>44348</v>
      </c>
      <c r="F430" s="10">
        <v>35</v>
      </c>
    </row>
    <row r="431" spans="1:6" x14ac:dyDescent="0.25">
      <c r="A431" s="3">
        <v>2021</v>
      </c>
      <c r="B431" s="9">
        <v>44349</v>
      </c>
      <c r="C431" s="10">
        <v>2897</v>
      </c>
      <c r="E431" s="9">
        <v>44349</v>
      </c>
      <c r="F431" s="10">
        <v>67</v>
      </c>
    </row>
    <row r="432" spans="1:6" x14ac:dyDescent="0.25">
      <c r="A432" s="3">
        <v>2021</v>
      </c>
      <c r="B432" s="9">
        <v>44350</v>
      </c>
      <c r="C432" s="10">
        <v>1968</v>
      </c>
      <c r="E432" s="9">
        <v>44350</v>
      </c>
      <c r="F432" s="10">
        <v>9</v>
      </c>
    </row>
    <row r="433" spans="1:6" x14ac:dyDescent="0.25">
      <c r="A433" s="3">
        <v>2021</v>
      </c>
      <c r="B433" s="9">
        <v>44351</v>
      </c>
      <c r="C433" s="10">
        <v>2557</v>
      </c>
      <c r="E433" s="9">
        <v>44351</v>
      </c>
      <c r="F433" s="10">
        <v>45</v>
      </c>
    </row>
    <row r="434" spans="1:6" x14ac:dyDescent="0.25">
      <c r="A434" s="3">
        <v>2021</v>
      </c>
      <c r="B434" s="9">
        <v>44352</v>
      </c>
      <c r="C434" s="10">
        <v>2436</v>
      </c>
      <c r="E434" s="9">
        <v>44352</v>
      </c>
      <c r="F434" s="10">
        <v>42</v>
      </c>
    </row>
    <row r="435" spans="1:6" x14ac:dyDescent="0.25">
      <c r="A435" s="3">
        <v>2021</v>
      </c>
      <c r="B435" s="9">
        <v>44353</v>
      </c>
      <c r="C435" s="10">
        <v>2275</v>
      </c>
      <c r="E435" s="9">
        <v>44353</v>
      </c>
      <c r="F435" s="10">
        <v>39</v>
      </c>
    </row>
    <row r="436" spans="1:6" x14ac:dyDescent="0.25">
      <c r="A436" s="3">
        <v>2021</v>
      </c>
      <c r="B436" s="9">
        <v>44354</v>
      </c>
      <c r="C436" s="10">
        <v>1273</v>
      </c>
      <c r="E436" s="9">
        <v>44354</v>
      </c>
      <c r="F436" s="10">
        <v>12</v>
      </c>
    </row>
    <row r="437" spans="1:6" x14ac:dyDescent="0.25">
      <c r="A437" s="3">
        <v>2021</v>
      </c>
      <c r="B437" s="9">
        <v>44355</v>
      </c>
      <c r="C437" s="10">
        <v>1896</v>
      </c>
      <c r="E437" s="9">
        <v>44355</v>
      </c>
      <c r="F437" s="10">
        <v>25</v>
      </c>
    </row>
    <row r="438" spans="1:6" x14ac:dyDescent="0.25">
      <c r="A438" s="3">
        <v>2021</v>
      </c>
      <c r="B438" s="9">
        <v>44356</v>
      </c>
      <c r="C438" s="10">
        <v>2199</v>
      </c>
      <c r="E438" s="9">
        <v>44356</v>
      </c>
      <c r="F438" s="10">
        <v>48</v>
      </c>
    </row>
    <row r="439" spans="1:6" x14ac:dyDescent="0.25">
      <c r="A439" s="3">
        <v>2021</v>
      </c>
      <c r="B439" s="9">
        <v>44357</v>
      </c>
      <c r="C439" s="10">
        <v>2079</v>
      </c>
      <c r="E439" s="9">
        <v>44357</v>
      </c>
      <c r="F439" s="10">
        <v>37</v>
      </c>
    </row>
    <row r="440" spans="1:6" x14ac:dyDescent="0.25">
      <c r="A440" s="3">
        <v>2021</v>
      </c>
      <c r="B440" s="9">
        <v>44358</v>
      </c>
      <c r="C440" s="10">
        <v>1901</v>
      </c>
      <c r="E440" s="9">
        <v>44358</v>
      </c>
      <c r="F440" s="10">
        <v>22</v>
      </c>
    </row>
    <row r="441" spans="1:6" x14ac:dyDescent="0.25">
      <c r="A441" s="3">
        <v>2021</v>
      </c>
      <c r="B441" s="9">
        <v>44359</v>
      </c>
      <c r="C441" s="10">
        <v>1723</v>
      </c>
      <c r="E441" s="9">
        <v>44359</v>
      </c>
      <c r="F441" s="10">
        <v>29</v>
      </c>
    </row>
    <row r="442" spans="1:6" x14ac:dyDescent="0.25">
      <c r="A442" s="3">
        <v>2021</v>
      </c>
      <c r="B442" s="9">
        <v>44360</v>
      </c>
      <c r="C442" s="10">
        <v>1390</v>
      </c>
      <c r="E442" s="9">
        <v>44360</v>
      </c>
      <c r="F442" s="10">
        <v>14</v>
      </c>
    </row>
    <row r="443" spans="1:6" x14ac:dyDescent="0.25">
      <c r="A443" s="3">
        <v>2021</v>
      </c>
      <c r="B443" s="9">
        <v>44361</v>
      </c>
      <c r="C443" s="10">
        <v>907</v>
      </c>
      <c r="E443" s="9">
        <v>44361</v>
      </c>
      <c r="F443" s="10">
        <v>5</v>
      </c>
    </row>
    <row r="444" spans="1:6" x14ac:dyDescent="0.25">
      <c r="A444" s="3">
        <v>2021</v>
      </c>
      <c r="B444" s="9">
        <v>44362</v>
      </c>
      <c r="C444" s="10">
        <v>1255</v>
      </c>
      <c r="E444" s="9">
        <v>44362</v>
      </c>
      <c r="F444" s="10">
        <v>27</v>
      </c>
    </row>
    <row r="445" spans="1:6" x14ac:dyDescent="0.25">
      <c r="A445" s="3">
        <v>2021</v>
      </c>
      <c r="B445" s="9">
        <v>44363</v>
      </c>
      <c r="C445" s="10">
        <v>1400</v>
      </c>
      <c r="E445" s="9">
        <v>44363</v>
      </c>
      <c r="F445" s="10">
        <v>27</v>
      </c>
    </row>
    <row r="446" spans="1:6" x14ac:dyDescent="0.25">
      <c r="A446" s="3">
        <v>2021</v>
      </c>
      <c r="B446" s="9">
        <v>44364</v>
      </c>
      <c r="C446" s="10">
        <v>1325</v>
      </c>
      <c r="E446" s="9">
        <v>44364</v>
      </c>
      <c r="F446" s="10">
        <v>22</v>
      </c>
    </row>
    <row r="447" spans="1:6" x14ac:dyDescent="0.25">
      <c r="A447" s="3">
        <v>2021</v>
      </c>
      <c r="B447" s="9">
        <v>44365</v>
      </c>
      <c r="C447" s="10">
        <v>1147</v>
      </c>
      <c r="E447" s="9">
        <v>44365</v>
      </c>
      <c r="F447" s="10">
        <v>25</v>
      </c>
    </row>
    <row r="448" spans="1:6" x14ac:dyDescent="0.25">
      <c r="A448" s="3">
        <v>2021</v>
      </c>
      <c r="B448" s="9">
        <v>44366</v>
      </c>
      <c r="C448" s="10">
        <v>1197</v>
      </c>
      <c r="E448" s="9">
        <v>44366</v>
      </c>
      <c r="F448" s="10">
        <v>31</v>
      </c>
    </row>
    <row r="449" spans="1:7" x14ac:dyDescent="0.25">
      <c r="A449" s="3">
        <v>2021</v>
      </c>
      <c r="B449" s="9">
        <v>44367</v>
      </c>
      <c r="C449" s="10">
        <v>881</v>
      </c>
      <c r="E449" s="9">
        <v>44367</v>
      </c>
      <c r="F449" s="10">
        <v>27</v>
      </c>
    </row>
    <row r="450" spans="1:7" x14ac:dyDescent="0.25">
      <c r="A450" s="3">
        <v>2021</v>
      </c>
      <c r="B450" s="9">
        <v>44368</v>
      </c>
      <c r="C450" s="10">
        <v>495</v>
      </c>
      <c r="E450" s="9">
        <v>44368</v>
      </c>
      <c r="F450" s="10">
        <v>-6</v>
      </c>
    </row>
    <row r="451" spans="1:7" x14ac:dyDescent="0.25">
      <c r="A451" s="3">
        <v>2021</v>
      </c>
      <c r="B451" s="9">
        <v>44369</v>
      </c>
      <c r="C451" s="10">
        <v>835</v>
      </c>
      <c r="E451" s="9">
        <v>44369</v>
      </c>
      <c r="F451" s="10">
        <v>13</v>
      </c>
    </row>
    <row r="452" spans="1:7" x14ac:dyDescent="0.25">
      <c r="A452" s="3">
        <v>2021</v>
      </c>
      <c r="B452" s="9">
        <v>44370</v>
      </c>
      <c r="C452" s="10">
        <v>951</v>
      </c>
      <c r="E452" s="9">
        <v>44370</v>
      </c>
      <c r="F452" s="10">
        <v>20</v>
      </c>
    </row>
    <row r="453" spans="1:7" x14ac:dyDescent="0.25">
      <c r="A453" s="3">
        <v>2021</v>
      </c>
      <c r="B453" s="9">
        <v>44371</v>
      </c>
      <c r="C453" s="10">
        <v>927</v>
      </c>
      <c r="E453" s="9">
        <v>44371</v>
      </c>
      <c r="F453" s="10">
        <v>39</v>
      </c>
    </row>
    <row r="454" spans="1:7" x14ac:dyDescent="0.25">
      <c r="A454" s="3">
        <v>2021</v>
      </c>
      <c r="B454" s="9">
        <v>44372</v>
      </c>
      <c r="C454" s="10">
        <v>753</v>
      </c>
      <c r="E454" s="9">
        <v>44372</v>
      </c>
      <c r="F454" s="10">
        <v>18</v>
      </c>
    </row>
    <row r="455" spans="1:7" x14ac:dyDescent="0.25">
      <c r="A455" s="3">
        <v>2021</v>
      </c>
      <c r="B455" s="9">
        <v>44373</v>
      </c>
      <c r="C455" s="10">
        <v>838</v>
      </c>
      <c r="E455" s="9">
        <v>44373</v>
      </c>
      <c r="F455" s="10">
        <v>20</v>
      </c>
    </row>
    <row r="456" spans="1:7" x14ac:dyDescent="0.25">
      <c r="A456" s="3">
        <v>2021</v>
      </c>
      <c r="B456" s="9">
        <v>44374</v>
      </c>
      <c r="C456" s="10">
        <v>782</v>
      </c>
      <c r="E456" s="9">
        <v>44374</v>
      </c>
      <c r="F456" s="10">
        <v>29</v>
      </c>
    </row>
    <row r="457" spans="1:7" x14ac:dyDescent="0.25">
      <c r="A457" s="3">
        <v>2021</v>
      </c>
      <c r="B457" s="9">
        <v>44375</v>
      </c>
      <c r="C457" s="10">
        <v>389</v>
      </c>
      <c r="E457" s="9">
        <v>44375</v>
      </c>
      <c r="F457" s="10">
        <v>1</v>
      </c>
    </row>
    <row r="458" spans="1:7" x14ac:dyDescent="0.25">
      <c r="A458" s="3">
        <v>2021</v>
      </c>
      <c r="B458" s="9">
        <v>44376</v>
      </c>
      <c r="C458" s="10">
        <v>679</v>
      </c>
      <c r="E458" s="9">
        <v>44376</v>
      </c>
      <c r="F458" s="10">
        <v>30</v>
      </c>
    </row>
    <row r="459" spans="1:7" x14ac:dyDescent="0.25">
      <c r="A459" s="3">
        <v>2021</v>
      </c>
      <c r="B459" s="9">
        <v>44377</v>
      </c>
      <c r="C459" s="10">
        <v>776</v>
      </c>
      <c r="D459" s="11"/>
      <c r="E459" s="9">
        <v>44377</v>
      </c>
      <c r="F459" s="10">
        <v>35</v>
      </c>
      <c r="G459" s="11"/>
    </row>
    <row r="460" spans="1:7" x14ac:dyDescent="0.25">
      <c r="A460" s="3">
        <v>2021</v>
      </c>
      <c r="B460" s="9">
        <v>44378</v>
      </c>
      <c r="C460" s="19">
        <v>882</v>
      </c>
      <c r="E460" s="9">
        <v>44378</v>
      </c>
      <c r="F460" s="19">
        <v>50</v>
      </c>
    </row>
    <row r="461" spans="1:7" x14ac:dyDescent="0.25">
      <c r="A461" s="3">
        <v>2021</v>
      </c>
      <c r="B461" s="9">
        <v>44379</v>
      </c>
      <c r="C461" s="19">
        <v>794</v>
      </c>
      <c r="E461" s="9">
        <v>44379</v>
      </c>
      <c r="F461" s="19">
        <v>23</v>
      </c>
    </row>
    <row r="462" spans="1:7" x14ac:dyDescent="0.25">
      <c r="A462" s="3">
        <v>2021</v>
      </c>
      <c r="B462" s="9">
        <v>44380</v>
      </c>
      <c r="C462" s="19">
        <v>932</v>
      </c>
      <c r="E462" s="9">
        <v>44380</v>
      </c>
      <c r="F462" s="19">
        <v>28</v>
      </c>
    </row>
    <row r="463" spans="1:7" x14ac:dyDescent="0.25">
      <c r="A463" s="3">
        <v>2021</v>
      </c>
      <c r="B463" s="9">
        <v>44381</v>
      </c>
      <c r="C463" s="19">
        <v>808</v>
      </c>
      <c r="E463" s="9">
        <v>44381</v>
      </c>
      <c r="F463" s="19">
        <v>25</v>
      </c>
    </row>
    <row r="464" spans="1:7" x14ac:dyDescent="0.25">
      <c r="A464" s="3">
        <v>2021</v>
      </c>
      <c r="B464" s="9">
        <v>44382</v>
      </c>
      <c r="C464" s="19">
        <v>480</v>
      </c>
      <c r="E464" s="9">
        <v>44382</v>
      </c>
      <c r="F464" s="19">
        <v>7</v>
      </c>
    </row>
    <row r="465" spans="1:6" x14ac:dyDescent="0.25">
      <c r="A465" s="3">
        <v>2021</v>
      </c>
      <c r="B465" s="9">
        <v>44383</v>
      </c>
      <c r="C465" s="19">
        <v>907</v>
      </c>
      <c r="E465" s="9">
        <v>44383</v>
      </c>
      <c r="F465" s="19">
        <v>33</v>
      </c>
    </row>
    <row r="466" spans="1:6" x14ac:dyDescent="0.25">
      <c r="A466" s="3">
        <v>2021</v>
      </c>
      <c r="B466" s="9">
        <v>44384</v>
      </c>
      <c r="C466" s="19">
        <v>1010</v>
      </c>
      <c r="E466" s="9">
        <v>44384</v>
      </c>
      <c r="F466" s="19">
        <v>35</v>
      </c>
    </row>
    <row r="467" spans="1:6" x14ac:dyDescent="0.25">
      <c r="A467" s="3">
        <v>2021</v>
      </c>
      <c r="B467" s="9">
        <v>44385</v>
      </c>
      <c r="C467" s="19">
        <v>1394</v>
      </c>
      <c r="E467" s="9">
        <v>44385</v>
      </c>
      <c r="F467" s="19">
        <v>49</v>
      </c>
    </row>
    <row r="468" spans="1:6" x14ac:dyDescent="0.25">
      <c r="A468" s="3">
        <v>2021</v>
      </c>
      <c r="B468" s="9">
        <v>44386</v>
      </c>
      <c r="C468" s="19">
        <v>1390</v>
      </c>
      <c r="E468" s="9">
        <v>44386</v>
      </c>
      <c r="F468" s="19">
        <v>32</v>
      </c>
    </row>
    <row r="469" spans="1:6" x14ac:dyDescent="0.25">
      <c r="A469" s="3">
        <v>2021</v>
      </c>
      <c r="B469" s="9">
        <v>44387</v>
      </c>
      <c r="C469" s="19">
        <v>1400</v>
      </c>
      <c r="E469" s="9">
        <v>44387</v>
      </c>
      <c r="F469" s="19">
        <v>34</v>
      </c>
    </row>
    <row r="470" spans="1:6" x14ac:dyDescent="0.25">
      <c r="A470" s="3">
        <v>2021</v>
      </c>
      <c r="B470" s="9">
        <v>44388</v>
      </c>
      <c r="C470" s="19">
        <v>1391</v>
      </c>
      <c r="E470" s="9">
        <v>44388</v>
      </c>
      <c r="F470" s="19">
        <v>25</v>
      </c>
    </row>
    <row r="471" spans="1:6" x14ac:dyDescent="0.25">
      <c r="A471" s="3">
        <v>2021</v>
      </c>
      <c r="B471" s="9">
        <v>44389</v>
      </c>
      <c r="C471" s="19">
        <v>888</v>
      </c>
      <c r="E471" s="9">
        <v>44389</v>
      </c>
      <c r="F471" s="20">
        <v>0</v>
      </c>
    </row>
    <row r="472" spans="1:6" x14ac:dyDescent="0.25">
      <c r="A472" s="3">
        <v>2021</v>
      </c>
      <c r="B472" s="9">
        <v>44390</v>
      </c>
      <c r="C472" s="19">
        <v>1534</v>
      </c>
      <c r="E472" s="9">
        <v>44390</v>
      </c>
      <c r="F472" s="19">
        <v>33</v>
      </c>
    </row>
    <row r="473" spans="1:6" x14ac:dyDescent="0.25">
      <c r="A473" s="3">
        <v>2021</v>
      </c>
      <c r="B473" s="9">
        <v>44391</v>
      </c>
      <c r="C473" s="19">
        <v>2153</v>
      </c>
      <c r="E473" s="9">
        <v>44391</v>
      </c>
      <c r="F473" s="19">
        <v>42</v>
      </c>
    </row>
    <row r="474" spans="1:6" x14ac:dyDescent="0.25">
      <c r="A474" s="3">
        <v>2021</v>
      </c>
      <c r="B474" s="9">
        <v>44392</v>
      </c>
      <c r="C474" s="19">
        <v>2455</v>
      </c>
      <c r="E474" s="9">
        <v>44392</v>
      </c>
      <c r="F474" s="19">
        <v>50</v>
      </c>
    </row>
    <row r="475" spans="1:6" x14ac:dyDescent="0.25">
      <c r="A475" s="3">
        <v>2021</v>
      </c>
      <c r="B475" s="9">
        <v>44393</v>
      </c>
      <c r="C475" s="19">
        <v>2898</v>
      </c>
      <c r="E475" s="9">
        <v>44393</v>
      </c>
      <c r="F475" s="19">
        <v>25</v>
      </c>
    </row>
    <row r="476" spans="1:6" x14ac:dyDescent="0.25">
      <c r="A476" s="3">
        <v>2021</v>
      </c>
      <c r="B476" s="9">
        <v>44394</v>
      </c>
      <c r="C476" s="19">
        <v>3121</v>
      </c>
      <c r="E476" s="9">
        <v>44394</v>
      </c>
      <c r="F476" s="19">
        <v>34</v>
      </c>
    </row>
    <row r="477" spans="1:6" x14ac:dyDescent="0.25">
      <c r="A477" s="3">
        <v>2021</v>
      </c>
      <c r="B477" s="9">
        <v>44395</v>
      </c>
      <c r="C477" s="19">
        <v>3127</v>
      </c>
      <c r="E477" s="9">
        <v>44395</v>
      </c>
      <c r="F477" s="19">
        <v>52</v>
      </c>
    </row>
    <row r="478" spans="1:6" x14ac:dyDescent="0.25">
      <c r="A478" s="3">
        <v>2021</v>
      </c>
      <c r="B478" s="9">
        <v>44396</v>
      </c>
      <c r="C478" s="19">
        <v>2072</v>
      </c>
      <c r="E478" s="9">
        <v>44396</v>
      </c>
      <c r="F478" s="19">
        <v>15</v>
      </c>
    </row>
    <row r="479" spans="1:6" x14ac:dyDescent="0.25">
      <c r="A479" s="3">
        <v>2021</v>
      </c>
      <c r="B479" s="9">
        <v>44397</v>
      </c>
      <c r="C479" s="19">
        <v>3558</v>
      </c>
      <c r="E479" s="9">
        <v>44397</v>
      </c>
      <c r="F479" s="19">
        <v>45</v>
      </c>
    </row>
    <row r="480" spans="1:6" x14ac:dyDescent="0.25">
      <c r="A480" s="3">
        <v>2021</v>
      </c>
      <c r="B480" s="9">
        <v>44398</v>
      </c>
      <c r="C480" s="19">
        <v>4259</v>
      </c>
      <c r="E480" s="9">
        <v>44398</v>
      </c>
      <c r="F480" s="19">
        <v>65</v>
      </c>
    </row>
    <row r="481" spans="1:6" x14ac:dyDescent="0.25">
      <c r="A481" s="3">
        <v>2021</v>
      </c>
      <c r="B481" s="9">
        <v>44399</v>
      </c>
      <c r="C481" s="19">
        <v>5057</v>
      </c>
      <c r="E481" s="9">
        <v>44399</v>
      </c>
      <c r="F481" s="19">
        <v>61</v>
      </c>
    </row>
    <row r="482" spans="1:6" x14ac:dyDescent="0.25">
      <c r="A482" s="3">
        <v>2021</v>
      </c>
      <c r="B482" s="9">
        <v>44400</v>
      </c>
      <c r="C482" s="19">
        <v>5143</v>
      </c>
      <c r="E482" s="9">
        <v>44400</v>
      </c>
      <c r="F482" s="19">
        <v>62</v>
      </c>
    </row>
    <row r="483" spans="1:6" x14ac:dyDescent="0.25">
      <c r="A483" s="3">
        <v>2021</v>
      </c>
      <c r="B483" s="9">
        <v>44401</v>
      </c>
      <c r="C483" s="19">
        <v>5140</v>
      </c>
      <c r="E483" s="9">
        <v>44401</v>
      </c>
      <c r="F483" s="19">
        <v>53</v>
      </c>
    </row>
    <row r="484" spans="1:6" x14ac:dyDescent="0.25">
      <c r="A484" s="3">
        <v>2021</v>
      </c>
      <c r="B484" s="9">
        <v>44402</v>
      </c>
      <c r="C484" s="19">
        <v>4743</v>
      </c>
      <c r="E484" s="9">
        <v>44402</v>
      </c>
      <c r="F484" s="19">
        <v>85</v>
      </c>
    </row>
    <row r="485" spans="1:6" x14ac:dyDescent="0.25">
      <c r="A485" s="3">
        <v>2021</v>
      </c>
      <c r="B485" s="9">
        <v>44403</v>
      </c>
      <c r="C485" s="19">
        <v>3117</v>
      </c>
      <c r="E485" s="9">
        <v>44403</v>
      </c>
      <c r="F485" s="19">
        <v>6</v>
      </c>
    </row>
    <row r="486" spans="1:6" x14ac:dyDescent="0.25">
      <c r="A486" s="3">
        <v>2021</v>
      </c>
      <c r="B486" s="9">
        <v>44404</v>
      </c>
      <c r="C486" s="19">
        <v>4522</v>
      </c>
      <c r="E486" s="9">
        <v>44404</v>
      </c>
      <c r="F486" s="19">
        <v>29</v>
      </c>
    </row>
    <row r="487" spans="1:6" x14ac:dyDescent="0.25">
      <c r="A487" s="3">
        <v>2021</v>
      </c>
      <c r="B487" s="9">
        <v>44405</v>
      </c>
      <c r="C487" s="19">
        <v>5696</v>
      </c>
      <c r="E487" s="9">
        <v>44405</v>
      </c>
      <c r="F487" s="19">
        <v>141</v>
      </c>
    </row>
    <row r="488" spans="1:6" x14ac:dyDescent="0.25">
      <c r="A488" s="3">
        <v>2021</v>
      </c>
      <c r="B488" s="9">
        <v>44406</v>
      </c>
      <c r="C488" s="19">
        <v>6171</v>
      </c>
      <c r="E488" s="9">
        <v>44406</v>
      </c>
      <c r="F488" s="19">
        <v>67</v>
      </c>
    </row>
    <row r="489" spans="1:6" x14ac:dyDescent="0.25">
      <c r="A489" s="3">
        <v>2021</v>
      </c>
      <c r="B489" s="9">
        <v>44407</v>
      </c>
      <c r="C489" s="19">
        <v>6619</v>
      </c>
      <c r="E489" s="9">
        <v>44407</v>
      </c>
      <c r="F489" s="19">
        <v>112</v>
      </c>
    </row>
    <row r="490" spans="1:6" x14ac:dyDescent="0.25">
      <c r="A490" s="3">
        <v>2021</v>
      </c>
      <c r="B490" s="9">
        <v>44408</v>
      </c>
      <c r="C490" s="19">
        <v>6513</v>
      </c>
      <c r="E490" s="9">
        <v>44408</v>
      </c>
      <c r="F490" s="19">
        <v>85</v>
      </c>
    </row>
    <row r="491" spans="1:6" x14ac:dyDescent="0.25">
      <c r="A491" s="3">
        <v>2021</v>
      </c>
      <c r="B491" s="9">
        <v>44409</v>
      </c>
      <c r="C491" s="19">
        <v>5321</v>
      </c>
      <c r="E491" s="9">
        <v>44409</v>
      </c>
      <c r="F491" s="19">
        <v>58</v>
      </c>
    </row>
    <row r="492" spans="1:6" x14ac:dyDescent="0.25">
      <c r="A492" s="3">
        <v>2021</v>
      </c>
      <c r="B492" s="9">
        <v>44410</v>
      </c>
      <c r="C492" s="19">
        <v>3190</v>
      </c>
      <c r="E492" s="9">
        <v>44410</v>
      </c>
      <c r="F492" s="19">
        <v>25</v>
      </c>
    </row>
    <row r="493" spans="1:6" x14ac:dyDescent="0.25">
      <c r="A493" s="3">
        <v>2021</v>
      </c>
      <c r="B493" s="9">
        <v>44411</v>
      </c>
      <c r="C493" s="19">
        <v>4845</v>
      </c>
      <c r="E493" s="9">
        <v>44411</v>
      </c>
      <c r="F493" s="19">
        <v>54</v>
      </c>
    </row>
    <row r="494" spans="1:6" x14ac:dyDescent="0.25">
      <c r="A494" s="3">
        <v>2021</v>
      </c>
      <c r="B494" s="9">
        <v>44412</v>
      </c>
      <c r="C494" s="19">
        <v>6596</v>
      </c>
      <c r="E494" s="9">
        <v>44412</v>
      </c>
      <c r="F494" s="19">
        <v>126</v>
      </c>
    </row>
    <row r="495" spans="1:6" x14ac:dyDescent="0.25">
      <c r="A495" s="3">
        <v>2021</v>
      </c>
      <c r="B495" s="9">
        <v>44413</v>
      </c>
      <c r="C495" s="19">
        <v>7230</v>
      </c>
      <c r="E495" s="9">
        <v>44413</v>
      </c>
      <c r="F495" s="19">
        <v>123</v>
      </c>
    </row>
    <row r="496" spans="1:6" x14ac:dyDescent="0.25">
      <c r="A496" s="3">
        <v>2021</v>
      </c>
      <c r="B496" s="9">
        <v>44414</v>
      </c>
      <c r="C496" s="19">
        <v>6599</v>
      </c>
      <c r="E496" s="9">
        <v>44414</v>
      </c>
      <c r="F496" s="19">
        <v>85</v>
      </c>
    </row>
    <row r="497" spans="1:6" x14ac:dyDescent="0.25">
      <c r="A497" s="3">
        <v>2021</v>
      </c>
      <c r="B497" s="9">
        <v>44415</v>
      </c>
      <c r="C497" s="19">
        <v>6902</v>
      </c>
      <c r="E497" s="9">
        <v>44415</v>
      </c>
      <c r="F497" s="19">
        <v>83</v>
      </c>
    </row>
    <row r="498" spans="1:6" x14ac:dyDescent="0.25">
      <c r="A498" s="3">
        <v>2021</v>
      </c>
      <c r="B498" s="9">
        <v>44416</v>
      </c>
      <c r="C498" s="19">
        <v>5735</v>
      </c>
      <c r="E498" s="9">
        <v>44416</v>
      </c>
      <c r="F498" s="19">
        <v>120</v>
      </c>
    </row>
    <row r="499" spans="1:6" x14ac:dyDescent="0.25">
      <c r="A499" s="3">
        <v>2021</v>
      </c>
      <c r="B499" s="9">
        <v>44417</v>
      </c>
      <c r="C499" s="19">
        <v>4200</v>
      </c>
      <c r="E499" s="9">
        <v>44417</v>
      </c>
      <c r="F499" s="19">
        <v>25</v>
      </c>
    </row>
    <row r="500" spans="1:6" x14ac:dyDescent="0.25">
      <c r="A500" s="3">
        <v>2021</v>
      </c>
      <c r="B500" s="9">
        <v>44418</v>
      </c>
      <c r="C500" s="19">
        <v>5636</v>
      </c>
      <c r="E500" s="9">
        <v>44418</v>
      </c>
      <c r="F500" s="19">
        <v>78</v>
      </c>
    </row>
    <row r="501" spans="1:6" x14ac:dyDescent="0.25">
      <c r="A501" s="3">
        <v>2021</v>
      </c>
      <c r="B501" s="9">
        <v>44419</v>
      </c>
      <c r="C501" s="19">
        <v>6968</v>
      </c>
      <c r="E501" s="9">
        <v>44419</v>
      </c>
      <c r="F501" s="19">
        <v>141</v>
      </c>
    </row>
    <row r="502" spans="1:6" x14ac:dyDescent="0.25">
      <c r="A502" s="3">
        <v>2021</v>
      </c>
      <c r="B502" s="9">
        <v>44420</v>
      </c>
      <c r="C502" s="19">
        <v>7270</v>
      </c>
      <c r="E502" s="9">
        <v>44420</v>
      </c>
      <c r="F502" s="19">
        <v>140</v>
      </c>
    </row>
    <row r="503" spans="1:6" x14ac:dyDescent="0.25">
      <c r="A503" s="3">
        <v>2021</v>
      </c>
      <c r="B503" s="9">
        <v>44421</v>
      </c>
      <c r="C503" s="19">
        <v>7409</v>
      </c>
      <c r="E503" s="9">
        <v>44421</v>
      </c>
      <c r="F503" s="19">
        <v>95</v>
      </c>
    </row>
    <row r="504" spans="1:6" x14ac:dyDescent="0.25">
      <c r="A504" s="3">
        <v>2021</v>
      </c>
      <c r="B504" s="9">
        <v>44422</v>
      </c>
      <c r="C504" s="19">
        <v>7188</v>
      </c>
      <c r="E504" s="9">
        <v>44422</v>
      </c>
      <c r="F504" s="19">
        <v>104</v>
      </c>
    </row>
    <row r="505" spans="1:6" x14ac:dyDescent="0.25">
      <c r="A505" s="3">
        <v>2021</v>
      </c>
      <c r="B505" s="9">
        <v>44423</v>
      </c>
      <c r="C505" s="19">
        <v>5664</v>
      </c>
      <c r="E505" s="9">
        <v>44423</v>
      </c>
      <c r="F505" s="19">
        <v>76</v>
      </c>
    </row>
    <row r="506" spans="1:6" x14ac:dyDescent="0.25">
      <c r="A506" s="3">
        <v>2021</v>
      </c>
      <c r="B506" s="9">
        <v>44424</v>
      </c>
      <c r="C506" s="19">
        <v>3674</v>
      </c>
      <c r="E506" s="9">
        <v>44424</v>
      </c>
      <c r="F506" s="19">
        <v>15</v>
      </c>
    </row>
    <row r="507" spans="1:6" x14ac:dyDescent="0.25">
      <c r="A507" s="3">
        <v>2021</v>
      </c>
      <c r="B507" s="9">
        <v>44425</v>
      </c>
      <c r="C507" s="19">
        <v>5273</v>
      </c>
      <c r="E507" s="9">
        <v>44425</v>
      </c>
      <c r="F507" s="19">
        <v>99</v>
      </c>
    </row>
    <row r="508" spans="1:6" x14ac:dyDescent="0.25">
      <c r="A508" s="3">
        <v>2021</v>
      </c>
      <c r="B508" s="9">
        <v>44426</v>
      </c>
      <c r="C508" s="19">
        <v>7162</v>
      </c>
      <c r="E508" s="9">
        <v>44426</v>
      </c>
      <c r="F508" s="19">
        <v>143</v>
      </c>
    </row>
    <row r="509" spans="1:6" x14ac:dyDescent="0.25">
      <c r="A509" s="3">
        <v>2021</v>
      </c>
      <c r="B509" s="9">
        <v>44427</v>
      </c>
      <c r="C509" s="19">
        <v>7260</v>
      </c>
      <c r="E509" s="9">
        <v>44427</v>
      </c>
      <c r="F509" s="19">
        <v>154</v>
      </c>
    </row>
    <row r="510" spans="1:6" x14ac:dyDescent="0.25">
      <c r="A510" s="3">
        <v>2021</v>
      </c>
      <c r="B510" s="9">
        <v>44428</v>
      </c>
      <c r="C510" s="19">
        <v>7224</v>
      </c>
      <c r="E510" s="9">
        <v>44428</v>
      </c>
      <c r="F510" s="19">
        <v>101</v>
      </c>
    </row>
    <row r="511" spans="1:6" x14ac:dyDescent="0.25">
      <c r="A511" s="3">
        <v>2021</v>
      </c>
      <c r="B511" s="9">
        <v>44429</v>
      </c>
      <c r="C511" s="19">
        <v>7470</v>
      </c>
      <c r="E511" s="9">
        <v>44429</v>
      </c>
      <c r="F511" s="19">
        <v>150</v>
      </c>
    </row>
    <row r="512" spans="1:6" x14ac:dyDescent="0.25">
      <c r="A512" s="3">
        <v>2021</v>
      </c>
      <c r="B512" s="9">
        <v>44430</v>
      </c>
      <c r="C512" s="19">
        <v>5923</v>
      </c>
      <c r="E512" s="9">
        <v>44430</v>
      </c>
      <c r="F512" s="19">
        <v>117</v>
      </c>
    </row>
    <row r="513" spans="1:6" x14ac:dyDescent="0.25">
      <c r="A513" s="3">
        <v>2021</v>
      </c>
      <c r="B513" s="9">
        <v>44431</v>
      </c>
      <c r="C513" s="19">
        <v>4168</v>
      </c>
      <c r="E513" s="9">
        <v>44431</v>
      </c>
      <c r="F513" s="19">
        <v>11</v>
      </c>
    </row>
    <row r="514" spans="1:6" x14ac:dyDescent="0.25">
      <c r="A514" s="3">
        <v>2021</v>
      </c>
      <c r="B514" s="9">
        <v>44432</v>
      </c>
      <c r="C514" s="19">
        <v>6076</v>
      </c>
      <c r="E514" s="9">
        <v>44432</v>
      </c>
      <c r="F514" s="19">
        <v>92</v>
      </c>
    </row>
    <row r="515" spans="1:6" x14ac:dyDescent="0.25">
      <c r="A515" s="3">
        <v>2021</v>
      </c>
      <c r="B515" s="9">
        <v>44433</v>
      </c>
      <c r="C515" s="19">
        <v>7548</v>
      </c>
      <c r="E515" s="9">
        <v>44433</v>
      </c>
      <c r="F515" s="19">
        <v>120</v>
      </c>
    </row>
    <row r="516" spans="1:6" x14ac:dyDescent="0.25">
      <c r="A516" s="3">
        <v>2021</v>
      </c>
      <c r="B516" s="9">
        <v>44434</v>
      </c>
      <c r="C516" s="19">
        <v>7221</v>
      </c>
      <c r="E516" s="9">
        <v>44434</v>
      </c>
      <c r="F516" s="19">
        <v>98</v>
      </c>
    </row>
    <row r="517" spans="1:6" x14ac:dyDescent="0.25">
      <c r="A517" s="3">
        <v>2021</v>
      </c>
      <c r="B517" s="9">
        <v>44435</v>
      </c>
      <c r="C517" s="19">
        <v>7826</v>
      </c>
      <c r="E517" s="9">
        <v>44435</v>
      </c>
      <c r="F517" s="19">
        <v>87</v>
      </c>
    </row>
    <row r="518" spans="1:6" x14ac:dyDescent="0.25">
      <c r="A518" s="3">
        <v>2021</v>
      </c>
      <c r="B518" s="9">
        <v>44436</v>
      </c>
      <c r="C518" s="19">
        <v>6860</v>
      </c>
      <c r="E518" s="9">
        <v>44436</v>
      </c>
      <c r="F518" s="19">
        <v>111</v>
      </c>
    </row>
    <row r="519" spans="1:6" x14ac:dyDescent="0.25">
      <c r="A519" s="3">
        <v>2021</v>
      </c>
      <c r="B519" s="9">
        <v>44437</v>
      </c>
      <c r="C519" s="19">
        <v>5959</v>
      </c>
      <c r="E519" s="9">
        <v>44437</v>
      </c>
      <c r="F519" s="19">
        <v>140</v>
      </c>
    </row>
    <row r="520" spans="1:6" x14ac:dyDescent="0.25">
      <c r="A520" s="3">
        <v>2021</v>
      </c>
      <c r="B520" s="9">
        <v>44438</v>
      </c>
      <c r="C520" s="19">
        <v>4257</v>
      </c>
      <c r="E520" s="9">
        <v>44438</v>
      </c>
      <c r="F520" s="19">
        <v>20</v>
      </c>
    </row>
    <row r="521" spans="1:6" x14ac:dyDescent="0.25">
      <c r="A521" s="3">
        <v>2021</v>
      </c>
      <c r="B521" s="9">
        <v>44439</v>
      </c>
      <c r="C521" s="19">
        <v>5498</v>
      </c>
      <c r="E521" s="9">
        <v>44439</v>
      </c>
      <c r="F521" s="19">
        <v>57</v>
      </c>
    </row>
    <row r="522" spans="1:6" x14ac:dyDescent="0.25">
      <c r="A522" s="3">
        <v>2021</v>
      </c>
      <c r="B522" s="9">
        <v>44440</v>
      </c>
      <c r="C522" s="19">
        <v>6503</v>
      </c>
      <c r="E522" s="9">
        <v>44440</v>
      </c>
      <c r="F522" s="19">
        <v>110</v>
      </c>
    </row>
    <row r="523" spans="1:6" x14ac:dyDescent="0.25">
      <c r="A523" s="3">
        <v>2021</v>
      </c>
      <c r="B523" s="9">
        <v>44441</v>
      </c>
      <c r="C523" s="19">
        <v>6761</v>
      </c>
      <c r="E523" s="9">
        <v>44441</v>
      </c>
      <c r="F523" s="19">
        <v>152</v>
      </c>
    </row>
    <row r="524" spans="1:6" x14ac:dyDescent="0.25">
      <c r="A524" s="3">
        <v>2021</v>
      </c>
      <c r="B524" s="9">
        <v>44442</v>
      </c>
      <c r="C524" s="19">
        <v>6735</v>
      </c>
      <c r="E524" s="9">
        <v>44442</v>
      </c>
      <c r="F524" s="19">
        <v>87</v>
      </c>
    </row>
    <row r="525" spans="1:6" x14ac:dyDescent="0.25">
      <c r="A525" s="3">
        <v>2021</v>
      </c>
      <c r="B525" s="9">
        <v>44443</v>
      </c>
      <c r="C525" s="19">
        <v>6157</v>
      </c>
      <c r="E525" s="9">
        <v>44443</v>
      </c>
      <c r="F525" s="19">
        <v>85</v>
      </c>
    </row>
    <row r="526" spans="1:6" x14ac:dyDescent="0.25">
      <c r="A526" s="3">
        <v>2021</v>
      </c>
      <c r="B526" s="9">
        <v>44444</v>
      </c>
      <c r="C526" s="19">
        <v>5315</v>
      </c>
      <c r="E526" s="9">
        <v>44444</v>
      </c>
      <c r="F526" s="19">
        <v>101</v>
      </c>
    </row>
    <row r="527" spans="1:6" x14ac:dyDescent="0.25">
      <c r="A527" s="3">
        <v>2021</v>
      </c>
      <c r="B527" s="9">
        <v>44445</v>
      </c>
      <c r="C527" s="19">
        <v>3361</v>
      </c>
      <c r="E527" s="9">
        <v>44445</v>
      </c>
      <c r="F527" s="19">
        <v>4</v>
      </c>
    </row>
    <row r="528" spans="1:6" x14ac:dyDescent="0.25">
      <c r="A528" s="3">
        <v>2021</v>
      </c>
      <c r="B528" s="9">
        <v>44446</v>
      </c>
      <c r="C528" s="19">
        <v>4720</v>
      </c>
      <c r="E528" s="9">
        <v>44446</v>
      </c>
      <c r="F528" s="19">
        <v>70</v>
      </c>
    </row>
    <row r="529" spans="1:6" x14ac:dyDescent="0.25">
      <c r="A529" s="3">
        <v>2021</v>
      </c>
      <c r="B529" s="9">
        <v>44447</v>
      </c>
      <c r="C529" s="19">
        <v>5923</v>
      </c>
      <c r="E529" s="9">
        <v>44447</v>
      </c>
      <c r="F529" s="19">
        <v>123</v>
      </c>
    </row>
    <row r="530" spans="1:6" x14ac:dyDescent="0.25">
      <c r="A530" s="3">
        <v>2021</v>
      </c>
      <c r="B530" s="9">
        <v>44448</v>
      </c>
      <c r="C530" s="19">
        <v>5522</v>
      </c>
      <c r="E530" s="9">
        <v>44448</v>
      </c>
      <c r="F530" s="19">
        <v>131</v>
      </c>
    </row>
    <row r="531" spans="1:6" x14ac:dyDescent="0.25">
      <c r="A531" s="3">
        <v>2021</v>
      </c>
      <c r="B531" s="9">
        <v>44449</v>
      </c>
      <c r="C531" s="19">
        <v>5621</v>
      </c>
      <c r="E531" s="9">
        <v>44449</v>
      </c>
      <c r="F531" s="19">
        <v>105</v>
      </c>
    </row>
    <row r="532" spans="1:6" x14ac:dyDescent="0.25">
      <c r="A532" s="3">
        <v>2021</v>
      </c>
      <c r="B532" s="9">
        <v>44450</v>
      </c>
      <c r="C532" s="19">
        <v>5193</v>
      </c>
      <c r="E532" s="9">
        <v>44450</v>
      </c>
      <c r="F532" s="19">
        <v>85</v>
      </c>
    </row>
    <row r="533" spans="1:6" x14ac:dyDescent="0.25">
      <c r="A533" s="3">
        <v>2021</v>
      </c>
      <c r="B533" s="9">
        <v>44451</v>
      </c>
      <c r="C533" s="19">
        <v>4664</v>
      </c>
      <c r="E533" s="9">
        <v>44451</v>
      </c>
      <c r="F533" s="19">
        <v>74</v>
      </c>
    </row>
    <row r="534" spans="1:6" x14ac:dyDescent="0.25">
      <c r="A534" s="3">
        <v>2021</v>
      </c>
      <c r="B534" s="9">
        <v>44452</v>
      </c>
      <c r="C534" s="19">
        <v>2800</v>
      </c>
      <c r="E534" s="9">
        <v>44452</v>
      </c>
      <c r="F534" s="19">
        <v>26</v>
      </c>
    </row>
    <row r="535" spans="1:6" x14ac:dyDescent="0.25">
      <c r="A535" s="3">
        <v>2021</v>
      </c>
      <c r="B535" s="9">
        <v>44453</v>
      </c>
      <c r="C535" s="19">
        <v>4021</v>
      </c>
      <c r="E535" s="9">
        <v>44453</v>
      </c>
      <c r="F535" s="19">
        <v>87</v>
      </c>
    </row>
    <row r="536" spans="1:6" x14ac:dyDescent="0.25">
      <c r="A536" s="3">
        <v>2021</v>
      </c>
      <c r="B536" s="9">
        <v>44454</v>
      </c>
      <c r="C536" s="19">
        <v>4830</v>
      </c>
      <c r="E536" s="9">
        <v>44454</v>
      </c>
      <c r="F536" s="19">
        <v>93</v>
      </c>
    </row>
    <row r="537" spans="1:6" x14ac:dyDescent="0.25">
      <c r="A537" s="3">
        <v>2021</v>
      </c>
      <c r="B537" s="9">
        <v>44455</v>
      </c>
      <c r="C537" s="19">
        <v>5117</v>
      </c>
      <c r="E537" s="9">
        <v>44455</v>
      </c>
      <c r="F537" s="19">
        <v>100</v>
      </c>
    </row>
    <row r="538" spans="1:6" x14ac:dyDescent="0.25">
      <c r="A538" s="3">
        <v>2021</v>
      </c>
      <c r="B538" s="9">
        <v>44456</v>
      </c>
      <c r="C538" s="19">
        <v>4552</v>
      </c>
      <c r="E538" s="9">
        <v>44456</v>
      </c>
      <c r="F538" s="19">
        <v>81</v>
      </c>
    </row>
    <row r="539" spans="1:6" x14ac:dyDescent="0.25">
      <c r="A539" s="3">
        <v>2021</v>
      </c>
      <c r="B539" s="9">
        <v>44457</v>
      </c>
      <c r="C539" s="19">
        <v>4578</v>
      </c>
      <c r="E539" s="9">
        <v>44457</v>
      </c>
      <c r="F539" s="19">
        <v>60</v>
      </c>
    </row>
    <row r="540" spans="1:6" x14ac:dyDescent="0.25">
      <c r="A540" s="3">
        <v>2021</v>
      </c>
      <c r="B540" s="9">
        <v>44458</v>
      </c>
      <c r="C540" s="19">
        <v>3838</v>
      </c>
      <c r="E540" s="9">
        <v>44458</v>
      </c>
      <c r="F540" s="19">
        <v>61</v>
      </c>
    </row>
    <row r="541" spans="1:6" x14ac:dyDescent="0.25">
      <c r="A541" s="3">
        <v>2021</v>
      </c>
      <c r="B541" s="9">
        <v>44459</v>
      </c>
      <c r="C541" s="19">
        <v>2407</v>
      </c>
      <c r="E541" s="9">
        <v>44459</v>
      </c>
      <c r="F541" s="19">
        <v>11</v>
      </c>
    </row>
    <row r="542" spans="1:6" x14ac:dyDescent="0.25">
      <c r="A542" s="3">
        <v>2021</v>
      </c>
      <c r="B542" s="9">
        <v>44460</v>
      </c>
      <c r="C542" s="19">
        <v>3377</v>
      </c>
      <c r="E542" s="9">
        <v>44460</v>
      </c>
      <c r="F542" s="19">
        <v>65</v>
      </c>
    </row>
    <row r="543" spans="1:6" x14ac:dyDescent="0.25">
      <c r="A543" s="3">
        <v>2021</v>
      </c>
      <c r="B543" s="9">
        <v>44461</v>
      </c>
      <c r="C543" s="19">
        <v>3970</v>
      </c>
      <c r="E543" s="9">
        <v>44461</v>
      </c>
      <c r="F543" s="19">
        <v>59</v>
      </c>
    </row>
    <row r="544" spans="1:6" x14ac:dyDescent="0.25">
      <c r="A544" s="3">
        <v>2021</v>
      </c>
      <c r="B544" s="9">
        <v>44462</v>
      </c>
      <c r="C544" s="19">
        <v>4061</v>
      </c>
      <c r="E544" s="9">
        <v>44462</v>
      </c>
      <c r="F544" s="19">
        <v>57</v>
      </c>
    </row>
    <row r="545" spans="1:7" x14ac:dyDescent="0.25">
      <c r="A545" s="3">
        <v>2021</v>
      </c>
      <c r="B545" s="9">
        <v>44463</v>
      </c>
      <c r="C545" s="19">
        <v>3797</v>
      </c>
      <c r="E545" s="9">
        <v>44463</v>
      </c>
      <c r="F545" s="19">
        <v>54</v>
      </c>
    </row>
    <row r="546" spans="1:7" x14ac:dyDescent="0.25">
      <c r="A546" s="3">
        <v>2021</v>
      </c>
      <c r="B546" s="9">
        <v>44464</v>
      </c>
      <c r="C546" s="19">
        <v>3525</v>
      </c>
      <c r="E546" s="9">
        <v>44464</v>
      </c>
      <c r="F546" s="19">
        <v>49</v>
      </c>
    </row>
    <row r="547" spans="1:7" x14ac:dyDescent="0.25">
      <c r="A547" s="3">
        <v>2021</v>
      </c>
      <c r="B547" s="9">
        <v>44465</v>
      </c>
      <c r="C547" s="19">
        <v>3099</v>
      </c>
      <c r="E547" s="9">
        <v>44465</v>
      </c>
      <c r="F547" s="19">
        <v>95</v>
      </c>
    </row>
    <row r="548" spans="1:7" x14ac:dyDescent="0.25">
      <c r="A548" s="3">
        <v>2021</v>
      </c>
      <c r="B548" s="9">
        <v>44466</v>
      </c>
      <c r="C548" s="19">
        <v>1772</v>
      </c>
      <c r="E548" s="9">
        <v>44466</v>
      </c>
      <c r="F548" s="19">
        <v>8</v>
      </c>
    </row>
    <row r="549" spans="1:7" x14ac:dyDescent="0.25">
      <c r="A549" s="3">
        <v>2021</v>
      </c>
      <c r="B549" s="9">
        <v>44467</v>
      </c>
      <c r="C549" s="19">
        <v>2985</v>
      </c>
      <c r="E549" s="9">
        <v>44467</v>
      </c>
      <c r="F549" s="19">
        <v>28</v>
      </c>
    </row>
    <row r="550" spans="1:7" x14ac:dyDescent="0.25">
      <c r="A550" s="3">
        <v>2021</v>
      </c>
      <c r="B550" s="9">
        <v>44468</v>
      </c>
      <c r="C550" s="19">
        <v>3212</v>
      </c>
      <c r="E550" s="9">
        <v>44468</v>
      </c>
      <c r="F550" s="19">
        <v>74</v>
      </c>
    </row>
    <row r="551" spans="1:7" x14ac:dyDescent="0.25">
      <c r="A551" s="3">
        <v>2021</v>
      </c>
      <c r="B551" s="9">
        <v>44469</v>
      </c>
      <c r="C551" s="19">
        <v>3804</v>
      </c>
      <c r="D551" s="11"/>
      <c r="E551" s="9">
        <v>44469</v>
      </c>
      <c r="F551" s="19">
        <v>61</v>
      </c>
      <c r="G551" s="11"/>
    </row>
    <row r="552" spans="1:7" x14ac:dyDescent="0.25">
      <c r="A552" s="3">
        <v>2021</v>
      </c>
      <c r="B552" s="9">
        <v>44470</v>
      </c>
      <c r="C552" s="19">
        <v>3405</v>
      </c>
      <c r="E552" s="9">
        <v>44470</v>
      </c>
      <c r="F552" s="19">
        <v>56</v>
      </c>
    </row>
    <row r="553" spans="1:7" x14ac:dyDescent="0.25">
      <c r="A553" s="3">
        <v>2021</v>
      </c>
      <c r="B553" s="9">
        <v>44471</v>
      </c>
      <c r="C553" s="19">
        <v>3312</v>
      </c>
      <c r="E553" s="9">
        <v>44471</v>
      </c>
      <c r="F553" s="19">
        <v>50</v>
      </c>
    </row>
    <row r="554" spans="1:7" x14ac:dyDescent="0.25">
      <c r="A554" s="3">
        <v>2021</v>
      </c>
      <c r="B554" s="9">
        <v>44472</v>
      </c>
      <c r="C554" s="19">
        <v>2968</v>
      </c>
      <c r="E554" s="9">
        <v>44472</v>
      </c>
      <c r="F554" s="19">
        <v>36</v>
      </c>
    </row>
    <row r="555" spans="1:7" x14ac:dyDescent="0.25">
      <c r="A555" s="3">
        <v>2021</v>
      </c>
      <c r="B555" s="9">
        <v>44473</v>
      </c>
      <c r="C555" s="19">
        <v>1612</v>
      </c>
      <c r="E555" s="9">
        <v>44473</v>
      </c>
      <c r="F555" s="19">
        <v>14</v>
      </c>
    </row>
    <row r="556" spans="1:7" x14ac:dyDescent="0.25">
      <c r="A556" s="3">
        <v>2021</v>
      </c>
      <c r="B556" s="9">
        <v>44474</v>
      </c>
      <c r="C556" s="19">
        <v>2466</v>
      </c>
      <c r="E556" s="9">
        <v>44474</v>
      </c>
      <c r="F556" s="19">
        <v>35</v>
      </c>
    </row>
    <row r="557" spans="1:7" x14ac:dyDescent="0.25">
      <c r="A557" s="3">
        <v>2021</v>
      </c>
      <c r="B557" s="9">
        <v>44475</v>
      </c>
      <c r="C557" s="19">
        <v>3235</v>
      </c>
      <c r="E557" s="9">
        <v>44475</v>
      </c>
      <c r="F557" s="19">
        <v>61</v>
      </c>
    </row>
    <row r="558" spans="1:7" x14ac:dyDescent="0.25">
      <c r="A558" s="3">
        <v>2021</v>
      </c>
      <c r="B558" s="9">
        <v>44476</v>
      </c>
      <c r="C558" s="19">
        <v>2938</v>
      </c>
      <c r="E558" s="9">
        <v>44476</v>
      </c>
      <c r="F558" s="19">
        <v>54</v>
      </c>
    </row>
    <row r="559" spans="1:7" x14ac:dyDescent="0.25">
      <c r="A559" s="3">
        <v>2021</v>
      </c>
      <c r="B559" s="9">
        <v>44477</v>
      </c>
      <c r="C559" s="19">
        <v>3023</v>
      </c>
      <c r="E559" s="9">
        <v>44477</v>
      </c>
      <c r="F559" s="19">
        <v>28</v>
      </c>
    </row>
    <row r="560" spans="1:7" x14ac:dyDescent="0.25">
      <c r="A560" s="3">
        <v>2021</v>
      </c>
      <c r="B560" s="9">
        <v>44478</v>
      </c>
      <c r="C560" s="19">
        <v>2748</v>
      </c>
      <c r="E560" s="9">
        <v>44478</v>
      </c>
      <c r="F560" s="19">
        <v>48</v>
      </c>
    </row>
    <row r="561" spans="1:6" x14ac:dyDescent="0.25">
      <c r="A561" s="3">
        <v>2021</v>
      </c>
      <c r="B561" s="9">
        <v>44479</v>
      </c>
      <c r="C561" s="19">
        <v>2278</v>
      </c>
      <c r="E561" s="9">
        <v>44479</v>
      </c>
      <c r="F561" s="19">
        <v>19</v>
      </c>
    </row>
    <row r="562" spans="1:6" x14ac:dyDescent="0.25">
      <c r="A562" s="3">
        <v>2021</v>
      </c>
      <c r="B562" s="9">
        <v>44480</v>
      </c>
      <c r="C562" s="19">
        <v>1516</v>
      </c>
      <c r="E562" s="9">
        <v>44480</v>
      </c>
      <c r="F562" s="19">
        <v>6</v>
      </c>
    </row>
    <row r="563" spans="1:6" x14ac:dyDescent="0.25">
      <c r="A563" s="3">
        <v>2021</v>
      </c>
      <c r="B563" s="9">
        <v>44481</v>
      </c>
      <c r="C563" s="19">
        <v>2494</v>
      </c>
      <c r="E563" s="9">
        <v>44481</v>
      </c>
      <c r="F563" s="19">
        <v>56</v>
      </c>
    </row>
    <row r="564" spans="1:6" x14ac:dyDescent="0.25">
      <c r="A564" s="3">
        <v>2021</v>
      </c>
      <c r="B564" s="9">
        <v>44482</v>
      </c>
      <c r="C564" s="19">
        <v>2772</v>
      </c>
      <c r="E564" s="9">
        <v>44482</v>
      </c>
      <c r="F564" s="19">
        <v>56</v>
      </c>
    </row>
    <row r="565" spans="1:6" x14ac:dyDescent="0.25">
      <c r="A565" s="3">
        <v>2021</v>
      </c>
      <c r="B565" s="9">
        <v>44483</v>
      </c>
      <c r="C565" s="19">
        <v>2668</v>
      </c>
      <c r="E565" s="9">
        <v>44483</v>
      </c>
      <c r="F565" s="19">
        <v>45</v>
      </c>
    </row>
    <row r="566" spans="1:6" x14ac:dyDescent="0.25">
      <c r="A566" s="3">
        <v>2021</v>
      </c>
      <c r="B566" s="9">
        <v>44484</v>
      </c>
      <c r="C566" s="19">
        <v>2732</v>
      </c>
      <c r="E566" s="9">
        <v>44484</v>
      </c>
      <c r="F566" s="19">
        <v>42</v>
      </c>
    </row>
    <row r="567" spans="1:6" x14ac:dyDescent="0.25">
      <c r="A567" s="3">
        <v>2021</v>
      </c>
      <c r="B567" s="9">
        <v>44485</v>
      </c>
      <c r="C567" s="19">
        <v>2983</v>
      </c>
      <c r="E567" s="9">
        <v>44485</v>
      </c>
      <c r="F567" s="19">
        <v>26</v>
      </c>
    </row>
    <row r="568" spans="1:6" x14ac:dyDescent="0.25">
      <c r="A568" s="3">
        <v>2021</v>
      </c>
      <c r="B568" s="9">
        <v>44486</v>
      </c>
      <c r="C568" s="19">
        <v>2437</v>
      </c>
      <c r="E568" s="9">
        <v>44486</v>
      </c>
      <c r="F568" s="19">
        <v>39</v>
      </c>
    </row>
    <row r="569" spans="1:6" x14ac:dyDescent="0.25">
      <c r="A569" s="3">
        <v>2021</v>
      </c>
      <c r="B569" s="9">
        <v>44487</v>
      </c>
      <c r="C569" s="19">
        <v>1597</v>
      </c>
      <c r="E569" s="9">
        <v>44487</v>
      </c>
      <c r="F569" s="19">
        <v>3</v>
      </c>
    </row>
    <row r="570" spans="1:6" x14ac:dyDescent="0.25">
      <c r="A570" s="3">
        <v>2021</v>
      </c>
      <c r="B570" s="9">
        <v>44488</v>
      </c>
      <c r="C570" s="19">
        <v>2697</v>
      </c>
      <c r="E570" s="9">
        <v>44488</v>
      </c>
      <c r="F570" s="19">
        <v>46</v>
      </c>
    </row>
    <row r="571" spans="1:6" x14ac:dyDescent="0.25">
      <c r="A571" s="3">
        <v>2021</v>
      </c>
      <c r="B571" s="9">
        <v>44489</v>
      </c>
      <c r="C571" s="19">
        <v>3702</v>
      </c>
      <c r="E571" s="9">
        <v>44489</v>
      </c>
      <c r="F571" s="19">
        <v>54</v>
      </c>
    </row>
    <row r="572" spans="1:6" x14ac:dyDescent="0.25">
      <c r="A572" s="3">
        <v>2021</v>
      </c>
      <c r="B572" s="9">
        <v>44490</v>
      </c>
      <c r="C572" s="19">
        <v>3794</v>
      </c>
      <c r="E572" s="9">
        <v>44490</v>
      </c>
      <c r="F572" s="19">
        <v>72</v>
      </c>
    </row>
    <row r="573" spans="1:6" x14ac:dyDescent="0.25">
      <c r="A573" s="3">
        <v>2021</v>
      </c>
      <c r="B573" s="9">
        <v>44491</v>
      </c>
      <c r="C573" s="19">
        <v>3882</v>
      </c>
      <c r="E573" s="9">
        <v>44491</v>
      </c>
      <c r="F573" s="19">
        <v>92</v>
      </c>
    </row>
    <row r="574" spans="1:6" x14ac:dyDescent="0.25">
      <c r="A574" s="3">
        <v>2021</v>
      </c>
      <c r="B574" s="9">
        <v>44492</v>
      </c>
      <c r="C574" s="19">
        <v>3908</v>
      </c>
      <c r="E574" s="9">
        <v>44492</v>
      </c>
      <c r="F574" s="19">
        <v>124</v>
      </c>
    </row>
    <row r="575" spans="1:6" x14ac:dyDescent="0.25">
      <c r="A575" s="3">
        <v>2021</v>
      </c>
      <c r="B575" s="9">
        <v>44493</v>
      </c>
      <c r="C575" s="19">
        <v>3725</v>
      </c>
      <c r="E575" s="9">
        <v>44493</v>
      </c>
      <c r="F575" s="19">
        <v>83</v>
      </c>
    </row>
    <row r="576" spans="1:6" x14ac:dyDescent="0.25">
      <c r="A576" s="3">
        <v>2021</v>
      </c>
      <c r="B576" s="9">
        <v>44494</v>
      </c>
      <c r="C576" s="19">
        <v>2535</v>
      </c>
      <c r="E576" s="9">
        <v>44494</v>
      </c>
      <c r="F576" s="19">
        <v>7</v>
      </c>
    </row>
    <row r="577" spans="1:6" x14ac:dyDescent="0.25">
      <c r="A577" s="3">
        <v>2021</v>
      </c>
      <c r="B577" s="9">
        <v>44495</v>
      </c>
      <c r="C577" s="19">
        <v>4054</v>
      </c>
      <c r="E577" s="9">
        <v>44495</v>
      </c>
      <c r="F577" s="19">
        <v>70</v>
      </c>
    </row>
    <row r="578" spans="1:6" x14ac:dyDescent="0.25">
      <c r="A578" s="3">
        <v>2021</v>
      </c>
      <c r="B578" s="9">
        <v>44496</v>
      </c>
      <c r="C578" s="19">
        <v>4598</v>
      </c>
      <c r="E578" s="9">
        <v>44496</v>
      </c>
      <c r="F578" s="19">
        <v>106</v>
      </c>
    </row>
    <row r="579" spans="1:6" x14ac:dyDescent="0.25">
      <c r="A579" s="3">
        <v>2021</v>
      </c>
      <c r="B579" s="9">
        <v>44497</v>
      </c>
      <c r="C579" s="19">
        <v>4866</v>
      </c>
      <c r="E579" s="9">
        <v>44497</v>
      </c>
      <c r="F579" s="19">
        <v>98</v>
      </c>
    </row>
    <row r="580" spans="1:6" x14ac:dyDescent="0.25">
      <c r="A580" s="3">
        <v>2021</v>
      </c>
      <c r="B580" s="9">
        <v>44498</v>
      </c>
      <c r="C580" s="19">
        <v>5335</v>
      </c>
      <c r="E580" s="9">
        <v>44498</v>
      </c>
      <c r="F580" s="19">
        <v>167</v>
      </c>
    </row>
    <row r="581" spans="1:6" x14ac:dyDescent="0.25">
      <c r="A581" s="3">
        <v>2021</v>
      </c>
      <c r="B581" s="9">
        <v>44499</v>
      </c>
      <c r="C581" s="19">
        <v>4878</v>
      </c>
      <c r="E581" s="9">
        <v>44499</v>
      </c>
      <c r="F581" s="19">
        <v>83</v>
      </c>
    </row>
    <row r="582" spans="1:6" x14ac:dyDescent="0.25">
      <c r="A582" s="3">
        <v>2021</v>
      </c>
      <c r="B582" s="9">
        <v>44500</v>
      </c>
      <c r="C582" s="19">
        <v>4526</v>
      </c>
      <c r="E582" s="9">
        <v>44500</v>
      </c>
      <c r="F582" s="19">
        <v>105</v>
      </c>
    </row>
    <row r="583" spans="1:6" x14ac:dyDescent="0.25">
      <c r="A583" s="3">
        <v>2021</v>
      </c>
      <c r="B583" s="9">
        <v>44501</v>
      </c>
      <c r="C583" s="19">
        <v>2818</v>
      </c>
      <c r="E583" s="9">
        <v>44501</v>
      </c>
      <c r="F583" s="19">
        <v>33</v>
      </c>
    </row>
    <row r="584" spans="1:6" x14ac:dyDescent="0.25">
      <c r="A584" s="3">
        <v>2021</v>
      </c>
      <c r="B584" s="9">
        <v>44502</v>
      </c>
      <c r="C584" s="19">
        <v>2834</v>
      </c>
      <c r="E584" s="9">
        <v>44502</v>
      </c>
      <c r="F584" s="19">
        <v>17</v>
      </c>
    </row>
    <row r="585" spans="1:6" x14ac:dyDescent="0.25">
      <c r="A585" s="3">
        <v>2021</v>
      </c>
      <c r="B585" s="9">
        <v>44503</v>
      </c>
      <c r="C585" s="19">
        <v>5188</v>
      </c>
      <c r="E585" s="9">
        <v>44503</v>
      </c>
      <c r="F585" s="19">
        <v>106</v>
      </c>
    </row>
    <row r="586" spans="1:6" x14ac:dyDescent="0.25">
      <c r="A586" s="3">
        <v>2021</v>
      </c>
      <c r="B586" s="9">
        <v>44504</v>
      </c>
      <c r="C586" s="19">
        <v>5905</v>
      </c>
      <c r="E586" s="9">
        <v>44504</v>
      </c>
      <c r="F586" s="19">
        <v>128</v>
      </c>
    </row>
    <row r="587" spans="1:6" x14ac:dyDescent="0.25">
      <c r="A587" s="3">
        <v>2021</v>
      </c>
      <c r="B587" s="9">
        <v>44505</v>
      </c>
      <c r="C587" s="19">
        <v>6764</v>
      </c>
      <c r="E587" s="9">
        <v>44505</v>
      </c>
      <c r="F587" s="19">
        <v>143</v>
      </c>
    </row>
    <row r="588" spans="1:6" x14ac:dyDescent="0.25">
      <c r="A588" s="3">
        <v>2021</v>
      </c>
      <c r="B588" s="9">
        <v>44506</v>
      </c>
      <c r="C588" s="19">
        <v>6764</v>
      </c>
      <c r="E588" s="9">
        <v>44506</v>
      </c>
      <c r="F588" s="19">
        <v>145</v>
      </c>
    </row>
    <row r="589" spans="1:6" x14ac:dyDescent="0.25">
      <c r="A589" s="3">
        <v>2021</v>
      </c>
      <c r="B589" s="9">
        <v>44507</v>
      </c>
      <c r="C589" s="19">
        <v>5822</v>
      </c>
      <c r="E589" s="9">
        <v>44507</v>
      </c>
      <c r="F589" s="19">
        <v>178</v>
      </c>
    </row>
    <row r="590" spans="1:6" x14ac:dyDescent="0.25">
      <c r="A590" s="3">
        <v>2021</v>
      </c>
      <c r="B590" s="9">
        <v>44508</v>
      </c>
      <c r="C590" s="19">
        <v>4197</v>
      </c>
      <c r="E590" s="9">
        <v>44508</v>
      </c>
      <c r="F590" s="19">
        <v>19</v>
      </c>
    </row>
    <row r="591" spans="1:6" x14ac:dyDescent="0.25">
      <c r="A591" s="3">
        <v>2021</v>
      </c>
      <c r="B591" s="9">
        <v>44509</v>
      </c>
      <c r="C591" s="19">
        <v>6032</v>
      </c>
      <c r="E591" s="9">
        <v>44509</v>
      </c>
      <c r="F591" s="19">
        <v>114</v>
      </c>
    </row>
    <row r="592" spans="1:6" x14ac:dyDescent="0.25">
      <c r="A592" s="3">
        <v>2021</v>
      </c>
      <c r="B592" s="9">
        <v>44510</v>
      </c>
      <c r="C592" s="19">
        <v>7891</v>
      </c>
      <c r="E592" s="9">
        <v>44510</v>
      </c>
      <c r="F592" s="19">
        <v>221</v>
      </c>
    </row>
    <row r="593" spans="1:6" x14ac:dyDescent="0.25">
      <c r="A593" s="3">
        <v>2021</v>
      </c>
      <c r="B593" s="9">
        <v>44511</v>
      </c>
      <c r="C593" s="19">
        <v>8569</v>
      </c>
      <c r="E593" s="9">
        <v>44511</v>
      </c>
      <c r="F593" s="19">
        <v>145</v>
      </c>
    </row>
    <row r="594" spans="1:6" x14ac:dyDescent="0.25">
      <c r="A594" s="3">
        <v>2021</v>
      </c>
      <c r="B594" s="9">
        <v>44512</v>
      </c>
      <c r="C594" s="19">
        <v>8516</v>
      </c>
      <c r="E594" s="9">
        <v>44512</v>
      </c>
      <c r="F594" s="19">
        <v>152</v>
      </c>
    </row>
    <row r="595" spans="1:6" x14ac:dyDescent="0.25">
      <c r="A595" s="3">
        <v>2021</v>
      </c>
      <c r="B595" s="9">
        <v>44513</v>
      </c>
      <c r="C595" s="19">
        <v>8544</v>
      </c>
      <c r="E595" s="9">
        <v>44513</v>
      </c>
      <c r="F595" s="19">
        <v>179</v>
      </c>
    </row>
    <row r="596" spans="1:6" x14ac:dyDescent="0.25">
      <c r="A596" s="3">
        <v>2021</v>
      </c>
      <c r="B596" s="9">
        <v>44514</v>
      </c>
      <c r="C596" s="19">
        <v>7569</v>
      </c>
      <c r="E596" s="9">
        <v>44514</v>
      </c>
      <c r="F596" s="19">
        <v>232</v>
      </c>
    </row>
    <row r="597" spans="1:6" x14ac:dyDescent="0.25">
      <c r="A597" s="3">
        <v>2021</v>
      </c>
      <c r="B597" s="9">
        <v>44515</v>
      </c>
      <c r="C597" s="19">
        <v>5144</v>
      </c>
      <c r="E597" s="9">
        <v>44515</v>
      </c>
      <c r="F597" s="19">
        <v>26</v>
      </c>
    </row>
    <row r="598" spans="1:6" x14ac:dyDescent="0.25">
      <c r="A598" s="3">
        <v>2021</v>
      </c>
      <c r="B598" s="9">
        <v>44516</v>
      </c>
      <c r="C598" s="19">
        <v>7698</v>
      </c>
      <c r="E598" s="9">
        <v>44516</v>
      </c>
      <c r="F598" s="19">
        <v>121</v>
      </c>
    </row>
    <row r="599" spans="1:6" x14ac:dyDescent="0.25">
      <c r="A599" s="3">
        <v>2021</v>
      </c>
      <c r="B599" s="9">
        <v>44517</v>
      </c>
      <c r="C599" s="19">
        <v>10172</v>
      </c>
      <c r="E599" s="9">
        <v>44517</v>
      </c>
      <c r="F599" s="19">
        <v>173</v>
      </c>
    </row>
    <row r="600" spans="1:6" x14ac:dyDescent="0.25">
      <c r="A600" s="3">
        <v>2021</v>
      </c>
      <c r="B600" s="9">
        <v>44518</v>
      </c>
      <c r="C600" s="19">
        <v>10638</v>
      </c>
      <c r="E600" s="9">
        <v>44518</v>
      </c>
      <c r="F600" s="19">
        <v>354</v>
      </c>
    </row>
    <row r="601" spans="1:6" x14ac:dyDescent="0.25">
      <c r="A601" s="3">
        <v>2021</v>
      </c>
      <c r="B601" s="9">
        <v>44519</v>
      </c>
      <c r="C601" s="19">
        <v>10544</v>
      </c>
      <c r="E601" s="9">
        <v>44519</v>
      </c>
      <c r="F601" s="19">
        <v>181</v>
      </c>
    </row>
    <row r="602" spans="1:6" x14ac:dyDescent="0.25">
      <c r="A602" s="3">
        <v>2021</v>
      </c>
      <c r="B602" s="9">
        <v>44520</v>
      </c>
      <c r="C602" s="19">
        <v>11555</v>
      </c>
      <c r="E602" s="9">
        <v>44520</v>
      </c>
      <c r="F602" s="19">
        <v>265</v>
      </c>
    </row>
    <row r="603" spans="1:6" x14ac:dyDescent="0.25">
      <c r="A603" s="3">
        <v>2021</v>
      </c>
      <c r="B603" s="9">
        <v>44521</v>
      </c>
      <c r="C603" s="19">
        <v>9709</v>
      </c>
      <c r="E603" s="9">
        <v>44521</v>
      </c>
      <c r="F603" s="19">
        <v>198</v>
      </c>
    </row>
    <row r="604" spans="1:6" x14ac:dyDescent="0.25">
      <c r="A604" s="3">
        <v>2021</v>
      </c>
      <c r="B604" s="9">
        <v>44522</v>
      </c>
      <c r="C604" s="19">
        <v>6404</v>
      </c>
      <c r="E604" s="9">
        <v>44522</v>
      </c>
      <c r="F604" s="19">
        <v>42</v>
      </c>
    </row>
    <row r="605" spans="1:6" x14ac:dyDescent="0.25">
      <c r="A605" s="3">
        <v>2021</v>
      </c>
      <c r="B605" s="9">
        <v>44523</v>
      </c>
      <c r="C605" s="19">
        <v>10047</v>
      </c>
      <c r="E605" s="9">
        <v>44523</v>
      </c>
      <c r="F605" s="19">
        <v>115</v>
      </c>
    </row>
    <row r="606" spans="1:6" x14ac:dyDescent="0.25">
      <c r="A606" s="3">
        <v>2021</v>
      </c>
      <c r="B606" s="9">
        <v>44524</v>
      </c>
      <c r="C606" s="19">
        <v>12448</v>
      </c>
      <c r="E606" s="9">
        <v>44524</v>
      </c>
      <c r="F606" s="19">
        <v>256</v>
      </c>
    </row>
    <row r="607" spans="1:6" x14ac:dyDescent="0.25">
      <c r="A607" s="3">
        <v>2021</v>
      </c>
      <c r="B607" s="9">
        <v>44525</v>
      </c>
      <c r="C607" s="19">
        <v>13764</v>
      </c>
      <c r="E607" s="9">
        <v>44525</v>
      </c>
      <c r="F607" s="19">
        <v>272</v>
      </c>
    </row>
    <row r="608" spans="1:6" x14ac:dyDescent="0.25">
      <c r="A608" s="3">
        <v>2021</v>
      </c>
      <c r="B608" s="9">
        <v>44526</v>
      </c>
      <c r="C608" s="19">
        <v>13686</v>
      </c>
      <c r="E608" s="9">
        <v>44526</v>
      </c>
      <c r="F608" s="19">
        <v>297</v>
      </c>
    </row>
    <row r="609" spans="1:6" x14ac:dyDescent="0.25">
      <c r="A609" s="3">
        <v>2021</v>
      </c>
      <c r="B609" s="9">
        <v>44527</v>
      </c>
      <c r="C609" s="19">
        <v>12877</v>
      </c>
      <c r="E609" s="9">
        <v>44527</v>
      </c>
      <c r="F609" s="19">
        <v>219</v>
      </c>
    </row>
    <row r="610" spans="1:6" x14ac:dyDescent="0.25">
      <c r="A610" s="3">
        <v>2021</v>
      </c>
      <c r="B610" s="9">
        <v>44528</v>
      </c>
      <c r="C610" s="19">
        <v>12932</v>
      </c>
      <c r="E610" s="9">
        <v>44528</v>
      </c>
      <c r="F610" s="19">
        <v>138</v>
      </c>
    </row>
    <row r="611" spans="1:6" x14ac:dyDescent="0.25">
      <c r="A611" s="3">
        <v>2021</v>
      </c>
      <c r="B611" s="9">
        <v>44529</v>
      </c>
      <c r="C611" s="19">
        <v>7975</v>
      </c>
      <c r="E611" s="9">
        <v>44529</v>
      </c>
      <c r="F611" s="19">
        <v>39</v>
      </c>
    </row>
    <row r="612" spans="1:6" x14ac:dyDescent="0.25">
      <c r="A612" s="3">
        <v>2021</v>
      </c>
      <c r="B612" s="9">
        <v>44530</v>
      </c>
      <c r="C612" s="19">
        <v>12764</v>
      </c>
      <c r="E612" s="9">
        <v>44530</v>
      </c>
      <c r="F612" s="19">
        <v>149</v>
      </c>
    </row>
    <row r="613" spans="1:6" x14ac:dyDescent="0.25">
      <c r="A613" s="3">
        <v>2021</v>
      </c>
      <c r="B613" s="9">
        <v>44531</v>
      </c>
      <c r="C613" s="19">
        <v>15085</v>
      </c>
      <c r="E613" s="9">
        <v>44531</v>
      </c>
      <c r="F613" s="19">
        <v>243</v>
      </c>
    </row>
    <row r="614" spans="1:6" x14ac:dyDescent="0.25">
      <c r="A614" s="3">
        <v>2021</v>
      </c>
      <c r="B614" s="9">
        <v>44532</v>
      </c>
      <c r="C614" s="19">
        <v>16806</v>
      </c>
      <c r="E614" s="9">
        <v>44532</v>
      </c>
      <c r="F614" s="19">
        <v>485</v>
      </c>
    </row>
    <row r="615" spans="1:6" x14ac:dyDescent="0.25">
      <c r="A615" s="3">
        <v>2021</v>
      </c>
      <c r="B615" s="9">
        <v>44533</v>
      </c>
      <c r="C615" s="19">
        <v>17030</v>
      </c>
      <c r="E615" s="9">
        <v>44533</v>
      </c>
      <c r="F615" s="19">
        <v>286</v>
      </c>
    </row>
    <row r="616" spans="1:6" x14ac:dyDescent="0.25">
      <c r="A616" s="3">
        <v>2021</v>
      </c>
      <c r="B616" s="9">
        <v>44534</v>
      </c>
      <c r="C616" s="19">
        <v>16632</v>
      </c>
      <c r="E616" s="9">
        <v>44534</v>
      </c>
      <c r="F616" s="19">
        <v>279</v>
      </c>
    </row>
    <row r="617" spans="1:6" x14ac:dyDescent="0.25">
      <c r="A617" s="3">
        <v>2021</v>
      </c>
      <c r="B617" s="9">
        <v>44535</v>
      </c>
      <c r="C617" s="19">
        <v>15021</v>
      </c>
      <c r="E617" s="9">
        <v>44535</v>
      </c>
      <c r="F617" s="19">
        <v>196</v>
      </c>
    </row>
    <row r="618" spans="1:6" x14ac:dyDescent="0.25">
      <c r="A618" s="3">
        <v>2021</v>
      </c>
      <c r="B618" s="9">
        <v>44536</v>
      </c>
      <c r="C618" s="19">
        <v>9503</v>
      </c>
      <c r="E618" s="9">
        <v>44536</v>
      </c>
      <c r="F618" s="19">
        <v>89</v>
      </c>
    </row>
    <row r="619" spans="1:6" x14ac:dyDescent="0.25">
      <c r="A619" s="3">
        <v>2021</v>
      </c>
      <c r="B619" s="9">
        <v>44537</v>
      </c>
      <c r="C619" s="19">
        <v>15756</v>
      </c>
      <c r="E619" s="9">
        <v>44537</v>
      </c>
      <c r="F619" s="19">
        <v>156</v>
      </c>
    </row>
    <row r="620" spans="1:6" x14ac:dyDescent="0.25">
      <c r="A620" s="3">
        <v>2021</v>
      </c>
      <c r="B620" s="9">
        <v>44538</v>
      </c>
      <c r="C620" s="19">
        <v>17959</v>
      </c>
      <c r="E620" s="9">
        <v>44538</v>
      </c>
      <c r="F620" s="19">
        <v>338</v>
      </c>
    </row>
    <row r="621" spans="1:6" x14ac:dyDescent="0.25">
      <c r="A621" s="3">
        <v>2021</v>
      </c>
      <c r="B621" s="9">
        <v>44539</v>
      </c>
      <c r="C621" s="19">
        <v>12527</v>
      </c>
      <c r="E621" s="9">
        <v>44539</v>
      </c>
      <c r="F621" s="19">
        <v>134</v>
      </c>
    </row>
    <row r="622" spans="1:6" x14ac:dyDescent="0.25">
      <c r="A622" s="3">
        <v>2021</v>
      </c>
      <c r="B622" s="9">
        <v>44540</v>
      </c>
      <c r="C622" s="19">
        <v>20497</v>
      </c>
      <c r="E622" s="9">
        <v>44540</v>
      </c>
      <c r="F622" s="19">
        <v>317</v>
      </c>
    </row>
    <row r="623" spans="1:6" x14ac:dyDescent="0.25">
      <c r="A623" s="3">
        <v>2021</v>
      </c>
      <c r="B623" s="9">
        <v>44541</v>
      </c>
      <c r="C623" s="19">
        <v>21042</v>
      </c>
      <c r="E623" s="9">
        <v>44541</v>
      </c>
      <c r="F623" s="19">
        <v>362</v>
      </c>
    </row>
    <row r="624" spans="1:6" x14ac:dyDescent="0.25">
      <c r="A624" s="3">
        <v>2021</v>
      </c>
      <c r="B624" s="9">
        <v>44542</v>
      </c>
      <c r="C624" s="19">
        <v>19215</v>
      </c>
      <c r="E624" s="9">
        <v>44542</v>
      </c>
      <c r="F624" s="19">
        <v>333</v>
      </c>
    </row>
    <row r="625" spans="1:6" x14ac:dyDescent="0.25">
      <c r="A625" s="3">
        <v>2021</v>
      </c>
      <c r="B625" s="9">
        <v>44543</v>
      </c>
      <c r="C625" s="19">
        <v>12712</v>
      </c>
      <c r="E625" s="9">
        <v>44543</v>
      </c>
      <c r="F625" s="19">
        <v>89</v>
      </c>
    </row>
    <row r="626" spans="1:6" x14ac:dyDescent="0.25">
      <c r="A626" s="3">
        <v>2021</v>
      </c>
      <c r="B626" s="9">
        <v>44544</v>
      </c>
      <c r="C626" s="19">
        <v>20677</v>
      </c>
      <c r="E626" s="9">
        <v>44544</v>
      </c>
      <c r="F626" s="19">
        <v>239</v>
      </c>
    </row>
    <row r="627" spans="1:6" x14ac:dyDescent="0.25">
      <c r="A627" s="3">
        <v>2021</v>
      </c>
      <c r="B627" s="9">
        <v>44545</v>
      </c>
      <c r="C627" s="19">
        <v>23195</v>
      </c>
      <c r="E627" s="9">
        <v>44545</v>
      </c>
      <c r="F627" s="19">
        <v>333</v>
      </c>
    </row>
    <row r="628" spans="1:6" x14ac:dyDescent="0.25">
      <c r="A628" s="3">
        <v>2021</v>
      </c>
      <c r="B628" s="9">
        <v>44546</v>
      </c>
      <c r="C628" s="19">
        <v>26109</v>
      </c>
      <c r="E628" s="9">
        <v>44546</v>
      </c>
      <c r="F628" s="19">
        <v>506</v>
      </c>
    </row>
    <row r="629" spans="1:6" x14ac:dyDescent="0.25">
      <c r="A629" s="3">
        <v>2021</v>
      </c>
      <c r="B629" s="9">
        <v>44547</v>
      </c>
      <c r="C629" s="19">
        <v>28632</v>
      </c>
      <c r="E629" s="9">
        <v>44547</v>
      </c>
      <c r="F629" s="19">
        <v>439</v>
      </c>
    </row>
    <row r="630" spans="1:6" x14ac:dyDescent="0.25">
      <c r="A630" s="3">
        <v>2021</v>
      </c>
      <c r="B630" s="9">
        <v>44548</v>
      </c>
      <c r="C630" s="19">
        <v>28064</v>
      </c>
      <c r="E630" s="9">
        <v>44548</v>
      </c>
      <c r="F630" s="19">
        <v>446</v>
      </c>
    </row>
    <row r="631" spans="1:6" x14ac:dyDescent="0.25">
      <c r="A631" s="3">
        <v>2021</v>
      </c>
      <c r="B631" s="9">
        <v>44549</v>
      </c>
      <c r="C631" s="19">
        <v>24259</v>
      </c>
      <c r="E631" s="9">
        <v>44549</v>
      </c>
      <c r="F631" s="19">
        <v>361</v>
      </c>
    </row>
    <row r="632" spans="1:6" x14ac:dyDescent="0.25">
      <c r="A632" s="3">
        <v>2021</v>
      </c>
      <c r="B632" s="9">
        <v>44550</v>
      </c>
      <c r="C632" s="19">
        <v>16213</v>
      </c>
      <c r="E632" s="9">
        <v>44550</v>
      </c>
      <c r="F632" s="19">
        <v>179</v>
      </c>
    </row>
    <row r="633" spans="1:6" x14ac:dyDescent="0.25">
      <c r="A633" s="3">
        <v>2021</v>
      </c>
      <c r="B633" s="9">
        <v>44551</v>
      </c>
      <c r="C633" s="19">
        <v>30798</v>
      </c>
      <c r="E633" s="9">
        <v>44551</v>
      </c>
      <c r="F633" s="19">
        <v>235</v>
      </c>
    </row>
    <row r="634" spans="1:6" x14ac:dyDescent="0.25">
      <c r="A634" s="3">
        <v>2021</v>
      </c>
      <c r="B634" s="9">
        <v>44552</v>
      </c>
      <c r="C634" s="19">
        <v>36293</v>
      </c>
      <c r="E634" s="9">
        <v>44552</v>
      </c>
      <c r="F634" s="19">
        <v>632</v>
      </c>
    </row>
    <row r="635" spans="1:6" x14ac:dyDescent="0.25">
      <c r="A635" s="3">
        <v>2021</v>
      </c>
      <c r="B635" s="9">
        <v>44553</v>
      </c>
      <c r="C635" s="19">
        <v>44595</v>
      </c>
      <c r="E635" s="9">
        <v>44553</v>
      </c>
      <c r="F635" s="19">
        <v>662</v>
      </c>
    </row>
    <row r="636" spans="1:6" x14ac:dyDescent="0.25">
      <c r="A636" s="3">
        <v>2021</v>
      </c>
      <c r="B636" s="9">
        <v>44554</v>
      </c>
      <c r="C636" s="19">
        <v>50599</v>
      </c>
      <c r="E636" s="9">
        <v>44554</v>
      </c>
      <c r="F636" s="19">
        <v>686</v>
      </c>
    </row>
    <row r="637" spans="1:6" x14ac:dyDescent="0.25">
      <c r="A637" s="3">
        <v>2021</v>
      </c>
      <c r="B637" s="9">
        <v>44555</v>
      </c>
      <c r="C637" s="19">
        <v>54762</v>
      </c>
      <c r="E637" s="9">
        <v>44555</v>
      </c>
      <c r="F637" s="19">
        <v>722</v>
      </c>
    </row>
    <row r="638" spans="1:6" x14ac:dyDescent="0.25">
      <c r="A638" s="3">
        <v>2021</v>
      </c>
      <c r="B638" s="9">
        <v>44556</v>
      </c>
      <c r="C638" s="19">
        <v>24883</v>
      </c>
      <c r="E638" s="9">
        <v>44556</v>
      </c>
      <c r="F638" s="19">
        <v>225</v>
      </c>
    </row>
    <row r="639" spans="1:6" x14ac:dyDescent="0.25">
      <c r="A639" s="3">
        <v>2021</v>
      </c>
      <c r="B639" s="9">
        <v>44557</v>
      </c>
      <c r="C639" s="19">
        <v>30810</v>
      </c>
      <c r="E639" s="9">
        <v>44557</v>
      </c>
      <c r="F639" s="19">
        <v>400</v>
      </c>
    </row>
    <row r="640" spans="1:6" x14ac:dyDescent="0.25">
      <c r="A640" s="3">
        <v>2021</v>
      </c>
      <c r="B640" s="9">
        <v>44558</v>
      </c>
      <c r="C640" s="19">
        <v>78313</v>
      </c>
      <c r="E640" s="9">
        <v>44558</v>
      </c>
      <c r="F640" s="19">
        <v>696</v>
      </c>
    </row>
    <row r="641" spans="1:7" x14ac:dyDescent="0.25">
      <c r="A641" s="3">
        <v>2021</v>
      </c>
      <c r="B641" s="9">
        <v>44559</v>
      </c>
      <c r="C641" s="19">
        <v>98030</v>
      </c>
      <c r="E641" s="9">
        <v>44559</v>
      </c>
      <c r="F641" s="19">
        <v>921</v>
      </c>
    </row>
    <row r="642" spans="1:7" x14ac:dyDescent="0.25">
      <c r="A642" s="3">
        <v>2021</v>
      </c>
      <c r="B642" s="9">
        <v>44560</v>
      </c>
      <c r="C642" s="19">
        <v>126888</v>
      </c>
      <c r="E642" s="9">
        <v>44560</v>
      </c>
      <c r="F642" s="19">
        <v>3167</v>
      </c>
    </row>
    <row r="643" spans="1:7" x14ac:dyDescent="0.25">
      <c r="A643" s="3">
        <v>2021</v>
      </c>
      <c r="B643" s="9">
        <v>44561</v>
      </c>
      <c r="C643" s="19">
        <v>144243</v>
      </c>
      <c r="D643" s="11"/>
      <c r="E643" s="9">
        <v>44561</v>
      </c>
      <c r="F643" s="19">
        <v>4773</v>
      </c>
      <c r="G643" s="11"/>
    </row>
    <row r="644" spans="1:7" x14ac:dyDescent="0.25">
      <c r="A644" s="3">
        <v>2022</v>
      </c>
      <c r="B644" s="9">
        <v>44562</v>
      </c>
      <c r="C644" s="19">
        <v>141262</v>
      </c>
      <c r="E644" s="9">
        <v>44562</v>
      </c>
      <c r="F644" s="19">
        <v>3926</v>
      </c>
    </row>
    <row r="645" spans="1:7" x14ac:dyDescent="0.25">
      <c r="A645" s="3">
        <v>2022</v>
      </c>
      <c r="B645" s="9">
        <v>44563</v>
      </c>
      <c r="C645" s="19">
        <v>61046</v>
      </c>
      <c r="E645" s="9">
        <v>44563</v>
      </c>
      <c r="F645" s="19">
        <v>1135</v>
      </c>
    </row>
    <row r="646" spans="1:7" x14ac:dyDescent="0.25">
      <c r="A646" s="3">
        <v>2022</v>
      </c>
      <c r="B646" s="9">
        <v>44564</v>
      </c>
      <c r="C646" s="19">
        <v>68052</v>
      </c>
      <c r="E646" s="9">
        <v>44564</v>
      </c>
      <c r="F646" s="19">
        <v>1990</v>
      </c>
    </row>
    <row r="647" spans="1:7" x14ac:dyDescent="0.25">
      <c r="A647" s="3">
        <v>2022</v>
      </c>
      <c r="B647" s="9">
        <v>44565</v>
      </c>
      <c r="C647" s="19">
        <v>170844</v>
      </c>
      <c r="E647" s="9">
        <v>44565</v>
      </c>
      <c r="F647" s="19">
        <v>5061</v>
      </c>
    </row>
    <row r="648" spans="1:7" x14ac:dyDescent="0.25">
      <c r="A648" s="3">
        <v>2022</v>
      </c>
      <c r="B648" s="9">
        <v>44566</v>
      </c>
      <c r="C648" s="19">
        <v>189109</v>
      </c>
      <c r="E648" s="9">
        <v>44566</v>
      </c>
      <c r="F648" s="19">
        <v>5315</v>
      </c>
    </row>
    <row r="649" spans="1:7" x14ac:dyDescent="0.25">
      <c r="A649" s="3">
        <v>2022</v>
      </c>
      <c r="B649" s="9">
        <v>44567</v>
      </c>
      <c r="C649" s="19">
        <v>219441</v>
      </c>
      <c r="E649" s="9">
        <v>44567</v>
      </c>
      <c r="F649" s="19">
        <v>4808</v>
      </c>
    </row>
    <row r="650" spans="1:7" x14ac:dyDescent="0.25">
      <c r="A650" s="3">
        <v>2022</v>
      </c>
      <c r="B650" s="9">
        <v>44568</v>
      </c>
      <c r="C650" s="19">
        <v>108304</v>
      </c>
      <c r="E650" s="9">
        <v>44568</v>
      </c>
      <c r="F650" s="19">
        <v>1540</v>
      </c>
    </row>
    <row r="651" spans="1:7" x14ac:dyDescent="0.25">
      <c r="A651" s="3">
        <v>2022</v>
      </c>
      <c r="B651" s="9">
        <v>44569</v>
      </c>
      <c r="C651" s="19">
        <v>197552</v>
      </c>
      <c r="E651" s="9">
        <v>44569</v>
      </c>
      <c r="F651" s="19">
        <v>5479</v>
      </c>
    </row>
    <row r="652" spans="1:7" x14ac:dyDescent="0.25">
      <c r="A652" s="3">
        <v>2022</v>
      </c>
      <c r="B652" s="9">
        <v>44570</v>
      </c>
      <c r="C652" s="19">
        <v>155659</v>
      </c>
      <c r="E652" s="9">
        <v>44570</v>
      </c>
      <c r="F652" s="19">
        <v>4630</v>
      </c>
    </row>
    <row r="653" spans="1:7" x14ac:dyDescent="0.25">
      <c r="A653" s="3">
        <v>2022</v>
      </c>
      <c r="B653" s="9">
        <v>44571</v>
      </c>
      <c r="C653" s="19">
        <v>101762</v>
      </c>
      <c r="E653" s="9">
        <v>44571</v>
      </c>
      <c r="F653" s="19">
        <v>2372</v>
      </c>
    </row>
    <row r="654" spans="1:7" x14ac:dyDescent="0.25">
      <c r="A654" s="3">
        <v>2022</v>
      </c>
      <c r="B654" s="9">
        <v>44572</v>
      </c>
      <c r="C654" s="19">
        <v>220532</v>
      </c>
      <c r="E654" s="9">
        <v>44572</v>
      </c>
      <c r="F654" s="19">
        <v>4996</v>
      </c>
    </row>
    <row r="655" spans="1:7" x14ac:dyDescent="0.25">
      <c r="A655" s="3">
        <v>2022</v>
      </c>
      <c r="B655" s="9">
        <v>44573</v>
      </c>
      <c r="C655" s="19">
        <v>196224</v>
      </c>
      <c r="E655" s="9">
        <v>44573</v>
      </c>
      <c r="F655" s="19">
        <v>3912</v>
      </c>
    </row>
    <row r="656" spans="1:7" x14ac:dyDescent="0.25">
      <c r="A656" s="3">
        <v>2022</v>
      </c>
      <c r="B656" s="9">
        <v>44574</v>
      </c>
      <c r="C656" s="19">
        <v>184615</v>
      </c>
      <c r="E656" s="9">
        <v>44574</v>
      </c>
      <c r="F656" s="19">
        <v>3610</v>
      </c>
    </row>
    <row r="657" spans="1:6" x14ac:dyDescent="0.25">
      <c r="A657" s="3">
        <v>2022</v>
      </c>
      <c r="B657" s="9">
        <v>44575</v>
      </c>
      <c r="C657" s="19">
        <v>186253</v>
      </c>
      <c r="E657" s="9">
        <v>44575</v>
      </c>
      <c r="F657" s="19">
        <v>3570</v>
      </c>
    </row>
    <row r="658" spans="1:6" x14ac:dyDescent="0.25">
      <c r="A658" s="3">
        <v>2022</v>
      </c>
      <c r="B658" s="9">
        <v>44576</v>
      </c>
      <c r="C658" s="19">
        <v>180426</v>
      </c>
      <c r="E658" s="9">
        <v>44576</v>
      </c>
      <c r="F658" s="19">
        <v>3835</v>
      </c>
    </row>
    <row r="659" spans="1:6" x14ac:dyDescent="0.25">
      <c r="A659" s="3">
        <v>2022</v>
      </c>
      <c r="B659" s="9">
        <v>44577</v>
      </c>
      <c r="C659" s="19">
        <v>149512</v>
      </c>
      <c r="E659" s="9">
        <v>44577</v>
      </c>
      <c r="F659" s="19">
        <v>3633</v>
      </c>
    </row>
    <row r="660" spans="1:6" x14ac:dyDescent="0.25">
      <c r="A660" s="3">
        <v>2022</v>
      </c>
      <c r="B660" s="9">
        <v>44578</v>
      </c>
      <c r="C660" s="19">
        <v>83403</v>
      </c>
      <c r="E660" s="9">
        <v>44578</v>
      </c>
      <c r="F660" s="19">
        <v>1527</v>
      </c>
    </row>
    <row r="661" spans="1:6" x14ac:dyDescent="0.25">
      <c r="A661" s="3">
        <v>2022</v>
      </c>
      <c r="B661" s="9">
        <v>44579</v>
      </c>
      <c r="C661" s="19">
        <v>228179</v>
      </c>
      <c r="E661" s="9">
        <v>44579</v>
      </c>
      <c r="F661" s="19">
        <v>5075</v>
      </c>
    </row>
    <row r="662" spans="1:6" x14ac:dyDescent="0.25">
      <c r="A662" s="3">
        <v>2022</v>
      </c>
      <c r="B662" s="9">
        <v>44580</v>
      </c>
      <c r="C662" s="19">
        <v>192320</v>
      </c>
      <c r="E662" s="9">
        <v>44580</v>
      </c>
      <c r="F662" s="19">
        <v>3822</v>
      </c>
    </row>
    <row r="663" spans="1:6" x14ac:dyDescent="0.25">
      <c r="A663" s="3">
        <v>2022</v>
      </c>
      <c r="B663" s="9">
        <v>44581</v>
      </c>
      <c r="C663" s="19">
        <v>188797</v>
      </c>
      <c r="E663" s="9">
        <v>44581</v>
      </c>
      <c r="F663" s="19">
        <v>4004</v>
      </c>
    </row>
    <row r="664" spans="1:6" x14ac:dyDescent="0.25">
      <c r="A664" s="3">
        <v>2022</v>
      </c>
      <c r="B664" s="9">
        <v>44582</v>
      </c>
      <c r="C664" s="19">
        <v>179106</v>
      </c>
      <c r="E664" s="9">
        <v>44582</v>
      </c>
      <c r="F664" s="19">
        <v>3748</v>
      </c>
    </row>
    <row r="665" spans="1:6" x14ac:dyDescent="0.25">
      <c r="A665" s="3">
        <v>2022</v>
      </c>
      <c r="B665" s="9">
        <v>44583</v>
      </c>
      <c r="C665" s="19">
        <v>171263</v>
      </c>
      <c r="E665" s="9">
        <v>44583</v>
      </c>
      <c r="F665" s="19">
        <v>3619</v>
      </c>
    </row>
    <row r="666" spans="1:6" x14ac:dyDescent="0.25">
      <c r="A666" s="3">
        <v>2022</v>
      </c>
      <c r="B666" s="9">
        <v>44584</v>
      </c>
      <c r="C666" s="19">
        <v>138860</v>
      </c>
      <c r="E666" s="9">
        <v>44584</v>
      </c>
      <c r="F666" s="19">
        <v>3394</v>
      </c>
    </row>
    <row r="667" spans="1:6" x14ac:dyDescent="0.25">
      <c r="A667" s="3">
        <v>2022</v>
      </c>
      <c r="B667" s="9">
        <v>44585</v>
      </c>
      <c r="C667" s="19">
        <v>77696</v>
      </c>
      <c r="E667" s="9">
        <v>44585</v>
      </c>
      <c r="F667" s="19">
        <v>1568</v>
      </c>
    </row>
    <row r="668" spans="1:6" x14ac:dyDescent="0.25">
      <c r="A668" s="3">
        <v>2022</v>
      </c>
      <c r="B668" s="9">
        <v>44586</v>
      </c>
      <c r="C668" s="19">
        <v>186740</v>
      </c>
      <c r="E668" s="9">
        <v>44586</v>
      </c>
      <c r="F668" s="19">
        <v>4627</v>
      </c>
    </row>
    <row r="669" spans="1:6" x14ac:dyDescent="0.25">
      <c r="A669" s="3">
        <v>2022</v>
      </c>
      <c r="B669" s="9">
        <v>44587</v>
      </c>
      <c r="C669" s="19">
        <v>167206</v>
      </c>
      <c r="E669" s="9">
        <v>44587</v>
      </c>
      <c r="F669" s="19">
        <v>3551</v>
      </c>
    </row>
    <row r="670" spans="1:6" x14ac:dyDescent="0.25">
      <c r="A670" s="3">
        <v>2022</v>
      </c>
      <c r="B670" s="9">
        <v>44588</v>
      </c>
      <c r="C670" s="19">
        <v>155697</v>
      </c>
      <c r="E670" s="9">
        <v>44588</v>
      </c>
      <c r="F670" s="19">
        <v>3615</v>
      </c>
    </row>
    <row r="671" spans="1:6" x14ac:dyDescent="0.25">
      <c r="A671" s="3">
        <v>2022</v>
      </c>
      <c r="B671" s="9">
        <v>44589</v>
      </c>
      <c r="C671" s="19">
        <v>143898</v>
      </c>
      <c r="E671" s="9">
        <v>44589</v>
      </c>
      <c r="F671" s="19">
        <v>3102</v>
      </c>
    </row>
    <row r="672" spans="1:6" x14ac:dyDescent="0.25">
      <c r="A672" s="3">
        <v>2022</v>
      </c>
      <c r="B672" s="9">
        <v>44590</v>
      </c>
      <c r="C672" s="19">
        <v>137147</v>
      </c>
      <c r="E672" s="9">
        <v>44590</v>
      </c>
      <c r="F672" s="19">
        <v>3087</v>
      </c>
    </row>
    <row r="673" spans="1:6" x14ac:dyDescent="0.25">
      <c r="A673" s="3">
        <v>2022</v>
      </c>
      <c r="B673" s="9">
        <v>44591</v>
      </c>
      <c r="C673" s="19">
        <v>104065</v>
      </c>
      <c r="E673" s="9">
        <v>44591</v>
      </c>
      <c r="F673" s="19">
        <v>2828</v>
      </c>
    </row>
    <row r="674" spans="1:6" x14ac:dyDescent="0.25">
      <c r="A674" s="3">
        <v>2022</v>
      </c>
      <c r="B674" s="9">
        <v>44592</v>
      </c>
      <c r="C674" s="19">
        <v>57715</v>
      </c>
      <c r="E674" s="9">
        <v>44592</v>
      </c>
      <c r="F674" s="19">
        <v>1262</v>
      </c>
    </row>
    <row r="675" spans="1:6" x14ac:dyDescent="0.25">
      <c r="A675" s="3">
        <v>2022</v>
      </c>
      <c r="B675" s="9">
        <v>44593</v>
      </c>
      <c r="C675" s="19">
        <v>133142</v>
      </c>
      <c r="E675" s="9">
        <v>44593</v>
      </c>
      <c r="F675" s="19">
        <v>3823</v>
      </c>
    </row>
    <row r="676" spans="1:6" x14ac:dyDescent="0.25">
      <c r="A676" s="3">
        <v>2022</v>
      </c>
      <c r="B676" s="9">
        <v>44594</v>
      </c>
      <c r="C676" s="19">
        <v>118994</v>
      </c>
      <c r="E676" s="9">
        <v>44594</v>
      </c>
      <c r="F676" s="19">
        <v>2601</v>
      </c>
    </row>
    <row r="677" spans="1:6" x14ac:dyDescent="0.25">
      <c r="A677" s="3">
        <v>2022</v>
      </c>
      <c r="B677" s="9">
        <v>44595</v>
      </c>
      <c r="C677" s="19">
        <v>112691</v>
      </c>
      <c r="E677" s="9">
        <v>44595</v>
      </c>
      <c r="F677" s="19">
        <v>2756</v>
      </c>
    </row>
    <row r="678" spans="1:6" x14ac:dyDescent="0.25">
      <c r="A678" s="3">
        <v>2022</v>
      </c>
      <c r="B678" s="9">
        <v>44596</v>
      </c>
      <c r="C678" s="19">
        <v>99522</v>
      </c>
      <c r="E678" s="9">
        <v>44596</v>
      </c>
      <c r="F678" s="19">
        <v>2304</v>
      </c>
    </row>
    <row r="679" spans="1:6" x14ac:dyDescent="0.25">
      <c r="A679" s="3">
        <v>2022</v>
      </c>
      <c r="B679" s="9">
        <v>44597</v>
      </c>
      <c r="C679" s="19">
        <v>93157</v>
      </c>
      <c r="E679" s="9">
        <v>44597</v>
      </c>
      <c r="F679" s="19">
        <v>2235</v>
      </c>
    </row>
    <row r="680" spans="1:6" x14ac:dyDescent="0.25">
      <c r="A680" s="3">
        <v>2022</v>
      </c>
      <c r="B680" s="9">
        <v>44598</v>
      </c>
      <c r="C680" s="19">
        <v>77029</v>
      </c>
      <c r="E680" s="9">
        <v>44598</v>
      </c>
      <c r="F680" s="19">
        <v>2079</v>
      </c>
    </row>
    <row r="681" spans="1:6" x14ac:dyDescent="0.25">
      <c r="A681" s="3">
        <v>2022</v>
      </c>
      <c r="B681" s="9">
        <v>44599</v>
      </c>
      <c r="C681" s="19">
        <v>41247</v>
      </c>
      <c r="E681" s="9">
        <v>44599</v>
      </c>
      <c r="F681" s="19">
        <v>1080</v>
      </c>
    </row>
    <row r="682" spans="1:6" x14ac:dyDescent="0.25">
      <c r="A682" s="3">
        <v>2022</v>
      </c>
      <c r="B682" s="9">
        <v>44600</v>
      </c>
      <c r="C682" s="19">
        <v>101864</v>
      </c>
      <c r="E682" s="9">
        <v>44600</v>
      </c>
      <c r="F682" s="19">
        <v>2938</v>
      </c>
    </row>
    <row r="683" spans="1:6" x14ac:dyDescent="0.25">
      <c r="A683" s="3">
        <v>2022</v>
      </c>
      <c r="B683" s="9">
        <v>44601</v>
      </c>
      <c r="C683" s="19">
        <v>81367</v>
      </c>
      <c r="E683" s="9">
        <v>44601</v>
      </c>
      <c r="F683" s="19">
        <v>2064</v>
      </c>
    </row>
    <row r="684" spans="1:6" x14ac:dyDescent="0.25">
      <c r="A684" s="3">
        <v>2022</v>
      </c>
      <c r="B684" s="9">
        <v>44602</v>
      </c>
      <c r="C684" s="19">
        <v>75861</v>
      </c>
      <c r="E684" s="9">
        <v>44602</v>
      </c>
      <c r="F684" s="19">
        <v>1745</v>
      </c>
    </row>
    <row r="685" spans="1:6" x14ac:dyDescent="0.25">
      <c r="A685" s="3">
        <v>2022</v>
      </c>
      <c r="B685" s="9">
        <v>44603</v>
      </c>
      <c r="C685" s="19">
        <v>67152</v>
      </c>
      <c r="E685" s="9">
        <v>44603</v>
      </c>
      <c r="F685" s="19">
        <v>1872</v>
      </c>
    </row>
    <row r="686" spans="1:6" x14ac:dyDescent="0.25">
      <c r="A686" s="3">
        <v>2022</v>
      </c>
      <c r="B686" s="9">
        <v>44604</v>
      </c>
      <c r="C686" s="19">
        <v>62231</v>
      </c>
      <c r="E686" s="9">
        <v>44604</v>
      </c>
      <c r="F686" s="19">
        <v>1511</v>
      </c>
    </row>
    <row r="687" spans="1:6" x14ac:dyDescent="0.25">
      <c r="A687" s="3">
        <v>2022</v>
      </c>
      <c r="B687" s="9">
        <v>44605</v>
      </c>
      <c r="C687" s="19">
        <v>51959</v>
      </c>
      <c r="E687" s="9">
        <v>44605</v>
      </c>
      <c r="F687" s="19">
        <v>1496</v>
      </c>
    </row>
    <row r="688" spans="1:6" x14ac:dyDescent="0.25">
      <c r="A688" s="3">
        <v>2022</v>
      </c>
      <c r="B688" s="9">
        <v>44606</v>
      </c>
      <c r="C688" s="19">
        <v>28630</v>
      </c>
      <c r="E688" s="9">
        <v>44606</v>
      </c>
      <c r="F688" s="19">
        <v>725</v>
      </c>
    </row>
    <row r="689" spans="1:6" x14ac:dyDescent="0.25">
      <c r="A689" s="3">
        <v>2022</v>
      </c>
      <c r="B689" s="9">
        <v>44607</v>
      </c>
      <c r="C689" s="19">
        <v>70852</v>
      </c>
      <c r="E689" s="9">
        <v>44607</v>
      </c>
      <c r="F689" s="19">
        <v>2087</v>
      </c>
    </row>
    <row r="690" spans="1:6" x14ac:dyDescent="0.25">
      <c r="A690" s="3">
        <v>2022</v>
      </c>
      <c r="B690" s="9">
        <v>44608</v>
      </c>
      <c r="C690" s="19">
        <v>59749</v>
      </c>
      <c r="E690" s="9">
        <v>44608</v>
      </c>
      <c r="F690" s="19">
        <v>1563</v>
      </c>
    </row>
    <row r="691" spans="1:6" x14ac:dyDescent="0.25">
      <c r="A691" s="3">
        <v>2022</v>
      </c>
      <c r="B691" s="9">
        <v>44609</v>
      </c>
      <c r="C691" s="19">
        <v>57890</v>
      </c>
      <c r="E691" s="9">
        <v>44609</v>
      </c>
      <c r="F691" s="19">
        <v>1728</v>
      </c>
    </row>
    <row r="692" spans="1:6" x14ac:dyDescent="0.25">
      <c r="A692" s="3">
        <v>2022</v>
      </c>
      <c r="B692" s="9">
        <v>44610</v>
      </c>
      <c r="C692" s="19">
        <v>53662</v>
      </c>
      <c r="E692" s="9">
        <v>44610</v>
      </c>
      <c r="F692" s="19">
        <v>1549</v>
      </c>
    </row>
    <row r="693" spans="1:6" x14ac:dyDescent="0.25">
      <c r="A693" s="3">
        <v>2022</v>
      </c>
      <c r="B693" s="9">
        <v>44611</v>
      </c>
      <c r="C693" s="19">
        <v>50534</v>
      </c>
      <c r="E693" s="9">
        <v>44611</v>
      </c>
      <c r="F693" s="19">
        <v>1609</v>
      </c>
    </row>
    <row r="694" spans="1:6" x14ac:dyDescent="0.25">
      <c r="A694" s="3">
        <v>2022</v>
      </c>
      <c r="B694" s="9">
        <v>44612</v>
      </c>
      <c r="C694" s="19">
        <v>42081</v>
      </c>
      <c r="E694" s="9">
        <v>44612</v>
      </c>
      <c r="F694" s="19">
        <v>1274</v>
      </c>
    </row>
    <row r="695" spans="1:6" x14ac:dyDescent="0.25">
      <c r="A695" s="3">
        <v>2022</v>
      </c>
      <c r="B695" s="9">
        <v>44613</v>
      </c>
      <c r="C695" s="19">
        <v>24408</v>
      </c>
      <c r="E695" s="9">
        <v>44613</v>
      </c>
      <c r="F695" s="19">
        <v>647</v>
      </c>
    </row>
    <row r="696" spans="1:6" x14ac:dyDescent="0.25">
      <c r="A696" s="3">
        <v>2022</v>
      </c>
      <c r="B696" s="9">
        <v>44614</v>
      </c>
      <c r="C696" s="19">
        <v>60029</v>
      </c>
      <c r="E696" s="9">
        <v>44614</v>
      </c>
      <c r="F696" s="19">
        <v>1941</v>
      </c>
    </row>
    <row r="697" spans="1:6" x14ac:dyDescent="0.25">
      <c r="A697" s="3">
        <v>2022</v>
      </c>
      <c r="B697" s="9">
        <v>44615</v>
      </c>
      <c r="C697" s="19">
        <v>49040</v>
      </c>
      <c r="E697" s="9">
        <v>44615</v>
      </c>
      <c r="F697" s="19">
        <v>1639</v>
      </c>
    </row>
    <row r="698" spans="1:6" x14ac:dyDescent="0.25">
      <c r="A698" s="3">
        <v>2022</v>
      </c>
      <c r="B698" s="9">
        <v>44616</v>
      </c>
      <c r="C698" s="19">
        <v>46169</v>
      </c>
      <c r="E698" s="9">
        <v>44616</v>
      </c>
      <c r="F698" s="19">
        <v>1328</v>
      </c>
    </row>
    <row r="699" spans="1:6" x14ac:dyDescent="0.25">
      <c r="A699" s="3">
        <v>2022</v>
      </c>
      <c r="B699" s="9">
        <v>44617</v>
      </c>
      <c r="C699" s="19">
        <v>40948</v>
      </c>
      <c r="E699" s="9">
        <v>44617</v>
      </c>
      <c r="F699" s="19">
        <v>1293</v>
      </c>
    </row>
    <row r="700" spans="1:6" x14ac:dyDescent="0.25">
      <c r="A700" s="3">
        <v>2022</v>
      </c>
      <c r="B700" s="9">
        <v>44618</v>
      </c>
      <c r="C700" s="19">
        <v>38375</v>
      </c>
      <c r="E700" s="9">
        <v>44618</v>
      </c>
      <c r="F700" s="19">
        <v>1135</v>
      </c>
    </row>
    <row r="701" spans="1:6" x14ac:dyDescent="0.25">
      <c r="A701" s="3">
        <v>2022</v>
      </c>
      <c r="B701" s="9">
        <v>44619</v>
      </c>
      <c r="C701" s="19">
        <v>30629</v>
      </c>
      <c r="E701" s="9">
        <v>44619</v>
      </c>
      <c r="F701" s="19">
        <v>763</v>
      </c>
    </row>
    <row r="702" spans="1:6" x14ac:dyDescent="0.25">
      <c r="A702" s="3">
        <v>2022</v>
      </c>
      <c r="B702" s="9">
        <v>44620</v>
      </c>
      <c r="C702" s="19">
        <v>17981</v>
      </c>
      <c r="E702" s="9">
        <v>44620</v>
      </c>
      <c r="F702" s="19">
        <v>459</v>
      </c>
    </row>
    <row r="703" spans="1:6" x14ac:dyDescent="0.25">
      <c r="A703" s="3">
        <v>2022</v>
      </c>
      <c r="B703" s="9">
        <v>44621</v>
      </c>
      <c r="C703" s="19">
        <v>46631</v>
      </c>
      <c r="E703" s="9">
        <v>44621</v>
      </c>
      <c r="F703" s="19">
        <v>1414</v>
      </c>
    </row>
    <row r="704" spans="1:6" x14ac:dyDescent="0.25">
      <c r="A704" s="3">
        <v>2022</v>
      </c>
      <c r="B704" s="9">
        <v>44622</v>
      </c>
      <c r="C704" s="19">
        <v>36429</v>
      </c>
      <c r="E704" s="9">
        <v>44622</v>
      </c>
      <c r="F704" s="19">
        <v>1085</v>
      </c>
    </row>
    <row r="705" spans="1:6" x14ac:dyDescent="0.25">
      <c r="A705" s="3">
        <v>2022</v>
      </c>
      <c r="B705" s="9">
        <v>44623</v>
      </c>
      <c r="C705" s="19">
        <v>41500</v>
      </c>
      <c r="E705" s="9">
        <v>44623</v>
      </c>
      <c r="F705" s="19">
        <v>1213</v>
      </c>
    </row>
    <row r="706" spans="1:6" x14ac:dyDescent="0.25">
      <c r="A706" s="3">
        <v>2022</v>
      </c>
      <c r="B706" s="9">
        <v>44624</v>
      </c>
      <c r="C706" s="19">
        <v>38095</v>
      </c>
      <c r="E706" s="9">
        <v>44624</v>
      </c>
      <c r="F706" s="19">
        <v>1017</v>
      </c>
    </row>
    <row r="707" spans="1:6" x14ac:dyDescent="0.25">
      <c r="A707" s="3">
        <v>2022</v>
      </c>
      <c r="B707" s="9">
        <v>44625</v>
      </c>
      <c r="C707" s="19">
        <v>39963</v>
      </c>
      <c r="E707" s="9">
        <v>44625</v>
      </c>
      <c r="F707" s="19">
        <v>1006</v>
      </c>
    </row>
    <row r="708" spans="1:6" x14ac:dyDescent="0.25">
      <c r="A708" s="3">
        <v>2022</v>
      </c>
      <c r="B708" s="9">
        <v>44626</v>
      </c>
      <c r="C708" s="19">
        <v>35057</v>
      </c>
      <c r="E708" s="9">
        <v>44626</v>
      </c>
      <c r="F708" s="19">
        <v>918</v>
      </c>
    </row>
    <row r="709" spans="1:6" x14ac:dyDescent="0.25">
      <c r="A709" s="3">
        <v>2022</v>
      </c>
      <c r="B709" s="9">
        <v>44627</v>
      </c>
      <c r="C709" s="19">
        <v>22083</v>
      </c>
      <c r="E709" s="9">
        <v>44627</v>
      </c>
      <c r="F709" s="19">
        <v>462</v>
      </c>
    </row>
    <row r="710" spans="1:6" x14ac:dyDescent="0.25">
      <c r="A710" s="3">
        <v>2022</v>
      </c>
      <c r="B710" s="9">
        <v>44628</v>
      </c>
      <c r="C710" s="19">
        <v>60191</v>
      </c>
      <c r="E710" s="9">
        <v>44628</v>
      </c>
      <c r="F710" s="19">
        <v>1684</v>
      </c>
    </row>
    <row r="711" spans="1:6" x14ac:dyDescent="0.25">
      <c r="A711" s="3">
        <v>2022</v>
      </c>
      <c r="B711" s="9">
        <v>44629</v>
      </c>
      <c r="C711" s="19">
        <v>48483</v>
      </c>
      <c r="E711" s="9">
        <v>44629</v>
      </c>
      <c r="F711" s="19">
        <v>1211</v>
      </c>
    </row>
    <row r="712" spans="1:6" x14ac:dyDescent="0.25">
      <c r="A712" s="3">
        <v>2022</v>
      </c>
      <c r="B712" s="9">
        <v>44630</v>
      </c>
      <c r="C712" s="19">
        <v>54230</v>
      </c>
      <c r="E712" s="9">
        <v>44630</v>
      </c>
      <c r="F712" s="19">
        <v>1223</v>
      </c>
    </row>
    <row r="713" spans="1:6" x14ac:dyDescent="0.25">
      <c r="A713" s="3">
        <v>2022</v>
      </c>
      <c r="B713" s="9">
        <v>44631</v>
      </c>
      <c r="C713" s="19">
        <v>53127</v>
      </c>
      <c r="E713" s="9">
        <v>44631</v>
      </c>
      <c r="F713" s="19">
        <v>1378</v>
      </c>
    </row>
    <row r="714" spans="1:6" x14ac:dyDescent="0.25">
      <c r="A714" s="3">
        <v>2022</v>
      </c>
      <c r="B714" s="9">
        <v>44632</v>
      </c>
      <c r="C714" s="19">
        <v>53825</v>
      </c>
      <c r="E714" s="9">
        <v>44632</v>
      </c>
      <c r="F714" s="19">
        <v>1360</v>
      </c>
    </row>
    <row r="715" spans="1:6" x14ac:dyDescent="0.25">
      <c r="A715" s="3">
        <v>2022</v>
      </c>
      <c r="B715" s="9">
        <v>44633</v>
      </c>
      <c r="C715" s="19">
        <v>48886</v>
      </c>
      <c r="E715" s="9">
        <v>44633</v>
      </c>
      <c r="F715" s="19">
        <v>1446</v>
      </c>
    </row>
    <row r="716" spans="1:6" x14ac:dyDescent="0.25">
      <c r="A716" s="3">
        <v>2022</v>
      </c>
      <c r="B716" s="9">
        <v>44634</v>
      </c>
      <c r="C716" s="19">
        <v>28900</v>
      </c>
      <c r="E716" s="9">
        <v>44634</v>
      </c>
      <c r="F716" s="19">
        <v>687</v>
      </c>
    </row>
    <row r="717" spans="1:6" x14ac:dyDescent="0.25">
      <c r="A717" s="3">
        <v>2022</v>
      </c>
      <c r="B717" s="9">
        <v>44635</v>
      </c>
      <c r="C717" s="19">
        <v>85288</v>
      </c>
      <c r="E717" s="9">
        <v>44635</v>
      </c>
      <c r="F717" s="19">
        <v>2345</v>
      </c>
    </row>
    <row r="718" spans="1:6" x14ac:dyDescent="0.25">
      <c r="A718" s="3">
        <v>2022</v>
      </c>
      <c r="B718" s="9">
        <v>44636</v>
      </c>
      <c r="C718" s="19">
        <v>72568</v>
      </c>
      <c r="E718" s="9">
        <v>44636</v>
      </c>
      <c r="F718" s="19">
        <v>1832</v>
      </c>
    </row>
    <row r="719" spans="1:6" x14ac:dyDescent="0.25">
      <c r="A719" s="3">
        <v>2022</v>
      </c>
      <c r="B719" s="9">
        <v>44637</v>
      </c>
      <c r="C719" s="19">
        <v>79895</v>
      </c>
      <c r="E719" s="9">
        <v>44637</v>
      </c>
      <c r="F719" s="19">
        <v>2208</v>
      </c>
    </row>
    <row r="720" spans="1:6" x14ac:dyDescent="0.25">
      <c r="A720" s="3">
        <v>2022</v>
      </c>
      <c r="B720" s="9">
        <v>44638</v>
      </c>
      <c r="C720" s="19">
        <v>76250</v>
      </c>
      <c r="E720" s="9">
        <v>44638</v>
      </c>
      <c r="F720" s="19">
        <v>1958</v>
      </c>
    </row>
    <row r="721" spans="1:7" x14ac:dyDescent="0.25">
      <c r="A721" s="3">
        <v>2022</v>
      </c>
      <c r="B721" s="9">
        <v>44639</v>
      </c>
      <c r="C721" s="19">
        <v>74024</v>
      </c>
      <c r="E721" s="9">
        <v>44639</v>
      </c>
      <c r="F721" s="19">
        <v>1969</v>
      </c>
    </row>
    <row r="722" spans="1:7" x14ac:dyDescent="0.25">
      <c r="A722" s="3">
        <v>2022</v>
      </c>
      <c r="B722" s="9">
        <v>44640</v>
      </c>
      <c r="C722" s="19">
        <v>60415</v>
      </c>
      <c r="E722" s="9">
        <v>44640</v>
      </c>
      <c r="F722" s="19">
        <v>1891</v>
      </c>
    </row>
    <row r="723" spans="1:7" x14ac:dyDescent="0.25">
      <c r="A723" s="3">
        <v>2022</v>
      </c>
      <c r="B723" s="9">
        <v>44641</v>
      </c>
      <c r="C723" s="19">
        <v>32573</v>
      </c>
      <c r="E723" s="9">
        <v>44641</v>
      </c>
      <c r="F723" s="19">
        <v>832</v>
      </c>
    </row>
    <row r="724" spans="1:7" x14ac:dyDescent="0.25">
      <c r="A724" s="3">
        <v>2022</v>
      </c>
      <c r="B724" s="9">
        <v>44642</v>
      </c>
      <c r="C724" s="19">
        <v>96365</v>
      </c>
      <c r="E724" s="9">
        <v>44642</v>
      </c>
      <c r="F724" s="19">
        <v>2904</v>
      </c>
    </row>
    <row r="725" spans="1:7" x14ac:dyDescent="0.25">
      <c r="A725" s="3">
        <v>2022</v>
      </c>
      <c r="B725" s="9">
        <v>44643</v>
      </c>
      <c r="C725" s="19">
        <v>76260</v>
      </c>
      <c r="E725" s="9">
        <v>44643</v>
      </c>
      <c r="F725" s="19">
        <v>2248</v>
      </c>
    </row>
    <row r="726" spans="1:7" x14ac:dyDescent="0.25">
      <c r="A726" s="3">
        <v>2022</v>
      </c>
      <c r="B726" s="9">
        <v>44644</v>
      </c>
      <c r="C726" s="19">
        <v>81811</v>
      </c>
      <c r="E726" s="9">
        <v>44644</v>
      </c>
      <c r="F726" s="19">
        <v>2352</v>
      </c>
    </row>
    <row r="727" spans="1:7" x14ac:dyDescent="0.25">
      <c r="A727" s="3">
        <v>2022</v>
      </c>
      <c r="B727" s="9">
        <v>44645</v>
      </c>
      <c r="C727" s="19">
        <v>75616</v>
      </c>
      <c r="E727" s="9">
        <v>44645</v>
      </c>
      <c r="F727" s="19">
        <v>2269</v>
      </c>
    </row>
    <row r="728" spans="1:7" x14ac:dyDescent="0.25">
      <c r="A728" s="3">
        <v>2022</v>
      </c>
      <c r="B728" s="9">
        <v>44646</v>
      </c>
      <c r="C728" s="19">
        <v>73357</v>
      </c>
      <c r="E728" s="9">
        <v>44646</v>
      </c>
      <c r="F728" s="19">
        <v>2214</v>
      </c>
    </row>
    <row r="729" spans="1:7" x14ac:dyDescent="0.25">
      <c r="A729" s="3">
        <v>2022</v>
      </c>
      <c r="B729" s="9">
        <v>44647</v>
      </c>
      <c r="C729" s="19">
        <v>59555</v>
      </c>
      <c r="E729" s="9">
        <v>44647</v>
      </c>
      <c r="F729" s="19">
        <v>2032</v>
      </c>
    </row>
    <row r="730" spans="1:7" x14ac:dyDescent="0.25">
      <c r="A730" s="3">
        <v>2022</v>
      </c>
      <c r="B730" s="9">
        <v>44648</v>
      </c>
      <c r="C730" s="19">
        <v>30710</v>
      </c>
      <c r="E730" s="9">
        <v>44648</v>
      </c>
      <c r="F730" s="19">
        <v>834</v>
      </c>
    </row>
    <row r="731" spans="1:7" x14ac:dyDescent="0.25">
      <c r="A731" s="3">
        <v>2022</v>
      </c>
      <c r="B731" s="9">
        <v>44649</v>
      </c>
      <c r="C731" s="19">
        <v>99457</v>
      </c>
      <c r="E731" s="9">
        <v>44649</v>
      </c>
      <c r="F731" s="19">
        <v>3171</v>
      </c>
    </row>
    <row r="732" spans="1:7" x14ac:dyDescent="0.25">
      <c r="A732" s="3">
        <v>2022</v>
      </c>
      <c r="B732" s="9">
        <v>44650</v>
      </c>
      <c r="C732" s="19">
        <v>77621</v>
      </c>
      <c r="E732" s="9">
        <v>44650</v>
      </c>
      <c r="F732" s="19">
        <v>2221</v>
      </c>
    </row>
    <row r="733" spans="1:7" x14ac:dyDescent="0.25">
      <c r="A733" s="3">
        <v>2022</v>
      </c>
      <c r="B733" s="9">
        <v>44651</v>
      </c>
      <c r="C733" s="19">
        <v>73195</v>
      </c>
      <c r="D733" s="11"/>
      <c r="E733" s="9">
        <v>44651</v>
      </c>
      <c r="F733" s="19">
        <v>2330</v>
      </c>
      <c r="G733" s="11"/>
    </row>
    <row r="734" spans="1:7" x14ac:dyDescent="0.25">
      <c r="A734" s="3">
        <v>2022</v>
      </c>
      <c r="B734" s="9">
        <v>44652</v>
      </c>
      <c r="C734" s="19">
        <v>74350</v>
      </c>
      <c r="E734" s="9">
        <v>44652</v>
      </c>
      <c r="F734" s="19">
        <v>2301</v>
      </c>
    </row>
    <row r="735" spans="1:7" x14ac:dyDescent="0.25">
      <c r="A735" s="3">
        <v>2022</v>
      </c>
      <c r="B735" s="9">
        <v>44653</v>
      </c>
      <c r="C735" s="19">
        <v>70803</v>
      </c>
      <c r="E735" s="9">
        <v>44653</v>
      </c>
      <c r="F735" s="19">
        <v>2068</v>
      </c>
    </row>
    <row r="736" spans="1:7" x14ac:dyDescent="0.25">
      <c r="A736" s="3">
        <v>2022</v>
      </c>
      <c r="B736" s="9">
        <v>44654</v>
      </c>
      <c r="C736" s="19">
        <v>53588</v>
      </c>
      <c r="E736" s="9">
        <v>44654</v>
      </c>
      <c r="F736" s="19">
        <v>1800</v>
      </c>
    </row>
    <row r="737" spans="1:6" x14ac:dyDescent="0.25">
      <c r="A737" s="3">
        <v>2022</v>
      </c>
      <c r="B737" s="9">
        <v>44655</v>
      </c>
      <c r="C737" s="19">
        <v>30630</v>
      </c>
      <c r="E737" s="9">
        <v>44655</v>
      </c>
      <c r="F737" s="19">
        <v>762</v>
      </c>
    </row>
    <row r="738" spans="1:6" x14ac:dyDescent="0.25">
      <c r="A738" s="3">
        <v>2022</v>
      </c>
      <c r="B738" s="9">
        <v>44656</v>
      </c>
      <c r="C738" s="19">
        <v>88173</v>
      </c>
      <c r="E738" s="9">
        <v>44656</v>
      </c>
      <c r="F738" s="19">
        <v>2900</v>
      </c>
    </row>
    <row r="739" spans="1:6" x14ac:dyDescent="0.25">
      <c r="A739" s="3">
        <v>2022</v>
      </c>
      <c r="B739" s="9">
        <v>44657</v>
      </c>
      <c r="C739" s="19">
        <v>69278</v>
      </c>
      <c r="E739" s="9">
        <v>44657</v>
      </c>
      <c r="F739" s="19">
        <v>1982</v>
      </c>
    </row>
    <row r="740" spans="1:6" x14ac:dyDescent="0.25">
      <c r="A740" s="3">
        <v>2022</v>
      </c>
      <c r="B740" s="9">
        <v>44658</v>
      </c>
      <c r="C740" s="19">
        <v>69596</v>
      </c>
      <c r="E740" s="9">
        <v>44658</v>
      </c>
      <c r="F740" s="19">
        <v>2101</v>
      </c>
    </row>
    <row r="741" spans="1:6" x14ac:dyDescent="0.25">
      <c r="A741" s="3">
        <v>2022</v>
      </c>
      <c r="B741" s="9">
        <v>44659</v>
      </c>
      <c r="C741" s="19">
        <v>66535</v>
      </c>
      <c r="E741" s="9">
        <v>44659</v>
      </c>
      <c r="F741" s="19">
        <v>2079</v>
      </c>
    </row>
    <row r="742" spans="1:6" x14ac:dyDescent="0.25">
      <c r="A742" s="3">
        <v>2022</v>
      </c>
      <c r="B742" s="9">
        <v>44660</v>
      </c>
      <c r="C742" s="19">
        <v>63992</v>
      </c>
      <c r="E742" s="9">
        <v>44660</v>
      </c>
      <c r="F742" s="19">
        <v>2122</v>
      </c>
    </row>
    <row r="743" spans="1:6" x14ac:dyDescent="0.25">
      <c r="A743" s="3">
        <v>2022</v>
      </c>
      <c r="B743" s="9">
        <v>44661</v>
      </c>
      <c r="C743" s="19">
        <v>53253</v>
      </c>
      <c r="E743" s="9">
        <v>44661</v>
      </c>
      <c r="F743" s="19">
        <v>1649</v>
      </c>
    </row>
    <row r="744" spans="1:6" x14ac:dyDescent="0.25">
      <c r="A744" s="3">
        <v>2022</v>
      </c>
      <c r="B744" s="9">
        <v>44662</v>
      </c>
      <c r="C744" s="19">
        <v>28368</v>
      </c>
      <c r="E744" s="9">
        <v>44662</v>
      </c>
      <c r="F744" s="19">
        <v>744</v>
      </c>
    </row>
    <row r="745" spans="1:6" x14ac:dyDescent="0.25">
      <c r="A745" s="3">
        <v>2022</v>
      </c>
      <c r="B745" s="9">
        <v>44663</v>
      </c>
      <c r="C745" s="19">
        <v>83643</v>
      </c>
      <c r="E745" s="9">
        <v>44663</v>
      </c>
      <c r="F745" s="19">
        <v>2713</v>
      </c>
    </row>
    <row r="746" spans="1:6" x14ac:dyDescent="0.25">
      <c r="A746" s="3">
        <v>2022</v>
      </c>
      <c r="B746" s="9">
        <v>44664</v>
      </c>
      <c r="C746" s="19">
        <v>62037</v>
      </c>
      <c r="E746" s="9">
        <v>44664</v>
      </c>
      <c r="F746" s="19">
        <v>1723</v>
      </c>
    </row>
    <row r="747" spans="1:6" x14ac:dyDescent="0.25">
      <c r="A747" s="3">
        <v>2022</v>
      </c>
      <c r="B747" s="9">
        <v>44665</v>
      </c>
      <c r="C747" s="19">
        <v>64951</v>
      </c>
      <c r="E747" s="9">
        <v>44665</v>
      </c>
      <c r="F747" s="19">
        <v>2032</v>
      </c>
    </row>
    <row r="748" spans="1:6" x14ac:dyDescent="0.25">
      <c r="A748" s="3">
        <v>2022</v>
      </c>
      <c r="B748" s="9">
        <v>44666</v>
      </c>
      <c r="C748" s="19">
        <v>61555</v>
      </c>
      <c r="E748" s="9">
        <v>44666</v>
      </c>
      <c r="F748" s="19">
        <v>1993</v>
      </c>
    </row>
    <row r="749" spans="1:6" x14ac:dyDescent="0.25">
      <c r="A749" s="3">
        <v>2022</v>
      </c>
      <c r="B749" s="9">
        <v>44667</v>
      </c>
      <c r="C749" s="19">
        <v>63815</v>
      </c>
      <c r="E749" s="9">
        <v>44667</v>
      </c>
      <c r="F749" s="19">
        <v>1948</v>
      </c>
    </row>
    <row r="750" spans="1:6" x14ac:dyDescent="0.25">
      <c r="A750" s="3">
        <v>2022</v>
      </c>
      <c r="B750" s="9">
        <v>44668</v>
      </c>
      <c r="C750" s="19">
        <v>51993</v>
      </c>
      <c r="E750" s="9">
        <v>44668</v>
      </c>
      <c r="F750" s="19">
        <v>1913</v>
      </c>
    </row>
    <row r="751" spans="1:6" x14ac:dyDescent="0.25">
      <c r="A751" s="3">
        <v>2022</v>
      </c>
      <c r="B751" s="9">
        <v>44669</v>
      </c>
      <c r="C751" s="19">
        <v>18380</v>
      </c>
      <c r="E751" s="9">
        <v>44669</v>
      </c>
      <c r="F751" s="19">
        <v>574</v>
      </c>
    </row>
    <row r="752" spans="1:6" x14ac:dyDescent="0.25">
      <c r="A752" s="3">
        <v>2022</v>
      </c>
      <c r="B752" s="9">
        <v>44670</v>
      </c>
      <c r="C752" s="19">
        <v>27214</v>
      </c>
      <c r="E752" s="9">
        <v>44670</v>
      </c>
      <c r="F752" s="19">
        <v>874</v>
      </c>
    </row>
    <row r="753" spans="1:6" x14ac:dyDescent="0.25">
      <c r="A753" s="3">
        <v>2022</v>
      </c>
      <c r="B753" s="9">
        <v>44671</v>
      </c>
      <c r="C753" s="19">
        <v>99848</v>
      </c>
      <c r="E753" s="9">
        <v>44671</v>
      </c>
      <c r="F753" s="19">
        <v>3746</v>
      </c>
    </row>
    <row r="754" spans="1:6" x14ac:dyDescent="0.25">
      <c r="A754" s="3">
        <v>2022</v>
      </c>
      <c r="B754" s="9">
        <v>44672</v>
      </c>
      <c r="C754" s="19">
        <v>75020</v>
      </c>
      <c r="E754" s="9">
        <v>44672</v>
      </c>
      <c r="F754" s="19">
        <v>2337</v>
      </c>
    </row>
    <row r="755" spans="1:6" x14ac:dyDescent="0.25">
      <c r="A755" s="3">
        <v>2022</v>
      </c>
      <c r="B755" s="9">
        <v>44673</v>
      </c>
      <c r="C755" s="19">
        <v>73212</v>
      </c>
      <c r="E755" s="9">
        <v>44673</v>
      </c>
      <c r="F755" s="19">
        <v>2633</v>
      </c>
    </row>
    <row r="756" spans="1:6" x14ac:dyDescent="0.25">
      <c r="A756" s="3">
        <v>2022</v>
      </c>
      <c r="B756" s="9">
        <v>44674</v>
      </c>
      <c r="C756" s="19">
        <v>70520</v>
      </c>
      <c r="E756" s="9">
        <v>44674</v>
      </c>
      <c r="F756" s="19">
        <v>2660</v>
      </c>
    </row>
    <row r="757" spans="1:6" x14ac:dyDescent="0.25">
      <c r="A757" s="3">
        <v>2022</v>
      </c>
      <c r="B757" s="9">
        <v>44675</v>
      </c>
      <c r="C757" s="19">
        <v>56263</v>
      </c>
      <c r="E757" s="9">
        <v>44675</v>
      </c>
      <c r="F757" s="19">
        <v>2136</v>
      </c>
    </row>
    <row r="758" spans="1:6" x14ac:dyDescent="0.25">
      <c r="A758" s="3">
        <v>2022</v>
      </c>
      <c r="B758" s="9">
        <v>44676</v>
      </c>
      <c r="C758" s="19">
        <v>24878</v>
      </c>
      <c r="E758" s="9">
        <v>44676</v>
      </c>
      <c r="F758" s="19">
        <v>940</v>
      </c>
    </row>
    <row r="759" spans="1:6" x14ac:dyDescent="0.25">
      <c r="A759" s="3">
        <v>2022</v>
      </c>
      <c r="B759" s="9">
        <v>44677</v>
      </c>
      <c r="C759" s="19">
        <v>29575</v>
      </c>
      <c r="E759" s="9">
        <v>44677</v>
      </c>
      <c r="F759" s="19">
        <v>1291</v>
      </c>
    </row>
    <row r="760" spans="1:6" x14ac:dyDescent="0.25">
      <c r="A760" s="3">
        <v>2022</v>
      </c>
      <c r="B760" s="9">
        <v>44678</v>
      </c>
      <c r="C760" s="19">
        <v>87940</v>
      </c>
      <c r="E760" s="9">
        <v>44678</v>
      </c>
      <c r="F760" s="19">
        <v>0</v>
      </c>
    </row>
    <row r="761" spans="1:6" x14ac:dyDescent="0.25">
      <c r="A761" s="3">
        <v>2022</v>
      </c>
      <c r="B761" s="9">
        <v>44679</v>
      </c>
      <c r="C761" s="19">
        <v>69204</v>
      </c>
      <c r="E761" s="9">
        <v>44679</v>
      </c>
      <c r="F761" s="19">
        <v>5385</v>
      </c>
    </row>
    <row r="762" spans="1:6" x14ac:dyDescent="0.25">
      <c r="A762" s="3">
        <v>2022</v>
      </c>
      <c r="B762" s="9">
        <v>44680</v>
      </c>
      <c r="C762" s="19">
        <v>58861</v>
      </c>
      <c r="E762" s="9">
        <v>44680</v>
      </c>
      <c r="F762" s="19">
        <v>2160</v>
      </c>
    </row>
    <row r="763" spans="1:6" x14ac:dyDescent="0.25">
      <c r="A763" s="3">
        <v>2022</v>
      </c>
      <c r="B763" s="9">
        <v>44681</v>
      </c>
      <c r="C763" s="19">
        <v>53602</v>
      </c>
      <c r="E763" s="9">
        <v>44681</v>
      </c>
      <c r="F763" s="19">
        <v>1832</v>
      </c>
    </row>
    <row r="764" spans="1:6" x14ac:dyDescent="0.25">
      <c r="A764" s="3">
        <v>2022</v>
      </c>
      <c r="B764" s="9">
        <v>44682</v>
      </c>
      <c r="C764" s="19">
        <v>40757</v>
      </c>
      <c r="E764" s="9">
        <v>44682</v>
      </c>
      <c r="F764" s="19">
        <v>1500</v>
      </c>
    </row>
    <row r="765" spans="1:6" x14ac:dyDescent="0.25">
      <c r="A765" s="3">
        <v>2022</v>
      </c>
      <c r="B765" s="9">
        <v>44683</v>
      </c>
      <c r="C765" s="19">
        <v>18896</v>
      </c>
      <c r="E765" s="9">
        <v>44683</v>
      </c>
      <c r="F765" s="19">
        <v>582</v>
      </c>
    </row>
    <row r="766" spans="1:6" x14ac:dyDescent="0.25">
      <c r="A766" s="3">
        <v>2022</v>
      </c>
      <c r="B766" s="9">
        <v>44684</v>
      </c>
      <c r="C766" s="19">
        <v>62071</v>
      </c>
      <c r="E766" s="9">
        <v>44684</v>
      </c>
      <c r="F766" s="19">
        <v>2273</v>
      </c>
    </row>
    <row r="767" spans="1:6" x14ac:dyDescent="0.25">
      <c r="A767" s="3">
        <v>2022</v>
      </c>
      <c r="B767" s="9">
        <v>44685</v>
      </c>
      <c r="C767" s="19">
        <v>47039</v>
      </c>
      <c r="E767" s="9">
        <v>44685</v>
      </c>
      <c r="F767" s="19">
        <v>1553</v>
      </c>
    </row>
    <row r="768" spans="1:6" x14ac:dyDescent="0.25">
      <c r="A768" s="3">
        <v>2022</v>
      </c>
      <c r="B768" s="9">
        <v>44686</v>
      </c>
      <c r="C768" s="19">
        <v>48255</v>
      </c>
      <c r="E768" s="9">
        <v>44686</v>
      </c>
      <c r="F768" s="19">
        <v>1693</v>
      </c>
    </row>
    <row r="769" spans="1:6" x14ac:dyDescent="0.25">
      <c r="A769" s="3">
        <v>2022</v>
      </c>
      <c r="B769" s="9">
        <v>44687</v>
      </c>
      <c r="C769" s="19">
        <v>43947</v>
      </c>
      <c r="E769" s="9">
        <v>44687</v>
      </c>
      <c r="F769" s="19">
        <v>1657</v>
      </c>
    </row>
    <row r="770" spans="1:6" x14ac:dyDescent="0.25">
      <c r="A770" s="3">
        <v>2022</v>
      </c>
      <c r="B770" s="9">
        <v>44688</v>
      </c>
      <c r="C770" s="19">
        <v>40522</v>
      </c>
      <c r="E770" s="9">
        <v>44688</v>
      </c>
      <c r="F770" s="19">
        <v>1480</v>
      </c>
    </row>
    <row r="771" spans="1:6" x14ac:dyDescent="0.25">
      <c r="A771" s="3">
        <v>2022</v>
      </c>
      <c r="B771" s="9">
        <v>44689</v>
      </c>
      <c r="C771" s="19">
        <v>30804</v>
      </c>
      <c r="E771" s="9">
        <v>44689</v>
      </c>
      <c r="F771" s="19">
        <v>1208</v>
      </c>
    </row>
    <row r="772" spans="1:6" x14ac:dyDescent="0.25">
      <c r="A772" s="3">
        <v>2022</v>
      </c>
      <c r="B772" s="9">
        <v>44690</v>
      </c>
      <c r="C772" s="19">
        <v>17155</v>
      </c>
      <c r="E772" s="9">
        <v>44690</v>
      </c>
      <c r="F772" s="19">
        <v>585</v>
      </c>
    </row>
    <row r="773" spans="1:6" x14ac:dyDescent="0.25">
      <c r="A773" s="3">
        <v>2022</v>
      </c>
      <c r="B773" s="9">
        <v>44691</v>
      </c>
      <c r="C773" s="19">
        <v>56015</v>
      </c>
      <c r="E773" s="9">
        <v>44691</v>
      </c>
      <c r="F773" s="19">
        <v>2063</v>
      </c>
    </row>
    <row r="774" spans="1:6" x14ac:dyDescent="0.25">
      <c r="A774" s="3">
        <v>2022</v>
      </c>
      <c r="B774" s="9">
        <v>44692</v>
      </c>
      <c r="C774" s="19">
        <v>42249</v>
      </c>
      <c r="E774" s="9">
        <v>44692</v>
      </c>
      <c r="F774" s="19">
        <v>1391</v>
      </c>
    </row>
    <row r="775" spans="1:6" x14ac:dyDescent="0.25">
      <c r="A775" s="3">
        <v>2022</v>
      </c>
      <c r="B775" s="9">
        <v>44693</v>
      </c>
      <c r="C775" s="19">
        <v>39317</v>
      </c>
      <c r="E775" s="9">
        <v>44693</v>
      </c>
      <c r="F775" s="19">
        <v>1483</v>
      </c>
    </row>
    <row r="776" spans="1:6" x14ac:dyDescent="0.25">
      <c r="A776" s="3">
        <v>2022</v>
      </c>
      <c r="B776" s="9">
        <v>44694</v>
      </c>
      <c r="C776" s="19">
        <v>38507</v>
      </c>
      <c r="E776" s="9">
        <v>44694</v>
      </c>
      <c r="F776" s="19">
        <v>1374</v>
      </c>
    </row>
    <row r="777" spans="1:6" x14ac:dyDescent="0.25">
      <c r="A777" s="3">
        <v>2022</v>
      </c>
      <c r="B777" s="9">
        <v>44695</v>
      </c>
      <c r="C777" s="19">
        <v>36042</v>
      </c>
      <c r="E777" s="9">
        <v>44695</v>
      </c>
      <c r="F777" s="19">
        <v>1154</v>
      </c>
    </row>
    <row r="778" spans="1:6" x14ac:dyDescent="0.25">
      <c r="A778" s="3">
        <v>2022</v>
      </c>
      <c r="B778" s="9">
        <v>44696</v>
      </c>
      <c r="C778" s="19">
        <v>27162</v>
      </c>
      <c r="E778" s="9">
        <v>44696</v>
      </c>
      <c r="F778" s="19">
        <v>933</v>
      </c>
    </row>
    <row r="779" spans="1:6" x14ac:dyDescent="0.25">
      <c r="A779" s="3">
        <v>2022</v>
      </c>
      <c r="B779" s="9">
        <v>44697</v>
      </c>
      <c r="C779" s="19">
        <v>13668</v>
      </c>
      <c r="E779" s="9">
        <v>44697</v>
      </c>
      <c r="F779" s="19">
        <v>503</v>
      </c>
    </row>
    <row r="780" spans="1:6" x14ac:dyDescent="0.25">
      <c r="A780" s="3">
        <v>2022</v>
      </c>
      <c r="B780" s="9">
        <v>44698</v>
      </c>
      <c r="C780" s="19">
        <v>44489</v>
      </c>
      <c r="E780" s="9">
        <v>44698</v>
      </c>
      <c r="F780" s="19">
        <v>1499</v>
      </c>
    </row>
    <row r="781" spans="1:6" x14ac:dyDescent="0.25">
      <c r="A781" s="3">
        <v>2022</v>
      </c>
      <c r="B781" s="9">
        <v>44699</v>
      </c>
      <c r="C781" s="19">
        <v>30408</v>
      </c>
      <c r="E781" s="9">
        <v>44699</v>
      </c>
      <c r="F781" s="19">
        <v>955</v>
      </c>
    </row>
    <row r="782" spans="1:6" x14ac:dyDescent="0.25">
      <c r="A782" s="3">
        <v>2022</v>
      </c>
      <c r="B782" s="9">
        <v>44700</v>
      </c>
      <c r="C782" s="19">
        <v>30310</v>
      </c>
      <c r="E782" s="9">
        <v>44700</v>
      </c>
      <c r="F782" s="19">
        <v>944</v>
      </c>
    </row>
    <row r="783" spans="1:6" x14ac:dyDescent="0.25">
      <c r="A783" s="3">
        <v>2022</v>
      </c>
      <c r="B783" s="9">
        <v>44701</v>
      </c>
      <c r="C783" s="19">
        <v>26561</v>
      </c>
      <c r="E783" s="9">
        <v>44701</v>
      </c>
      <c r="F783" s="19">
        <v>831</v>
      </c>
    </row>
    <row r="784" spans="1:6" x14ac:dyDescent="0.25">
      <c r="A784" s="3">
        <v>2022</v>
      </c>
      <c r="B784" s="9">
        <v>44702</v>
      </c>
      <c r="C784" s="19">
        <v>23976</v>
      </c>
      <c r="E784" s="9">
        <v>44702</v>
      </c>
      <c r="F784" s="19">
        <v>708</v>
      </c>
    </row>
    <row r="785" spans="1:6" x14ac:dyDescent="0.25">
      <c r="A785" s="3">
        <v>2022</v>
      </c>
      <c r="B785" s="9">
        <v>44703</v>
      </c>
      <c r="C785" s="19">
        <v>17744</v>
      </c>
      <c r="E785" s="9">
        <v>44703</v>
      </c>
      <c r="F785" s="19">
        <v>581</v>
      </c>
    </row>
    <row r="786" spans="1:6" x14ac:dyDescent="0.25">
      <c r="A786" s="3">
        <v>2022</v>
      </c>
      <c r="B786" s="9">
        <v>44704</v>
      </c>
      <c r="C786" s="19">
        <v>9820</v>
      </c>
      <c r="E786" s="9">
        <v>44704</v>
      </c>
      <c r="F786" s="19">
        <v>255</v>
      </c>
    </row>
    <row r="787" spans="1:6" x14ac:dyDescent="0.25">
      <c r="A787" s="3">
        <v>2022</v>
      </c>
      <c r="B787" s="9">
        <v>44705</v>
      </c>
      <c r="C787" s="19">
        <v>31024</v>
      </c>
      <c r="E787" s="9">
        <v>44705</v>
      </c>
      <c r="F787" s="19">
        <v>1052</v>
      </c>
    </row>
    <row r="788" spans="1:6" x14ac:dyDescent="0.25">
      <c r="A788" s="3">
        <v>2022</v>
      </c>
      <c r="B788" s="9">
        <v>44706</v>
      </c>
      <c r="C788" s="19">
        <v>22438</v>
      </c>
      <c r="E788" s="9">
        <v>44706</v>
      </c>
      <c r="F788" s="19">
        <v>643</v>
      </c>
    </row>
    <row r="789" spans="1:6" x14ac:dyDescent="0.25">
      <c r="A789" s="3">
        <v>2022</v>
      </c>
      <c r="B789" s="9">
        <v>44707</v>
      </c>
      <c r="C789" s="19">
        <v>22093</v>
      </c>
      <c r="E789" s="9">
        <v>44707</v>
      </c>
      <c r="F789" s="19">
        <v>599</v>
      </c>
    </row>
    <row r="790" spans="1:6" x14ac:dyDescent="0.25">
      <c r="A790" s="3">
        <v>2022</v>
      </c>
      <c r="B790" s="9">
        <v>44708</v>
      </c>
      <c r="C790" s="19">
        <v>19666</v>
      </c>
      <c r="E790" s="9">
        <v>44708</v>
      </c>
      <c r="F790" s="19">
        <v>512</v>
      </c>
    </row>
    <row r="791" spans="1:6" x14ac:dyDescent="0.25">
      <c r="A791" s="3">
        <v>2022</v>
      </c>
      <c r="B791" s="9">
        <v>44709</v>
      </c>
      <c r="C791" s="19">
        <v>18255</v>
      </c>
      <c r="E791" s="9">
        <v>44709</v>
      </c>
      <c r="F791" s="19">
        <v>486</v>
      </c>
    </row>
    <row r="792" spans="1:6" x14ac:dyDescent="0.25">
      <c r="A792" s="3">
        <v>2022</v>
      </c>
      <c r="B792" s="9">
        <v>44710</v>
      </c>
      <c r="C792" s="19">
        <v>14826</v>
      </c>
      <c r="E792" s="9">
        <v>44710</v>
      </c>
      <c r="F792" s="19">
        <v>434</v>
      </c>
    </row>
    <row r="793" spans="1:6" x14ac:dyDescent="0.25">
      <c r="A793" s="3">
        <v>2022</v>
      </c>
      <c r="B793" s="9">
        <v>44711</v>
      </c>
      <c r="C793" s="19">
        <v>7537</v>
      </c>
      <c r="E793" s="9">
        <v>44711</v>
      </c>
      <c r="F793" s="19">
        <v>192</v>
      </c>
    </row>
    <row r="794" spans="1:6" x14ac:dyDescent="0.25">
      <c r="A794" s="3">
        <v>2022</v>
      </c>
      <c r="B794" s="9">
        <v>44712</v>
      </c>
      <c r="C794" s="19">
        <v>24267</v>
      </c>
      <c r="E794" s="9">
        <v>44712</v>
      </c>
      <c r="F794" s="19">
        <v>644</v>
      </c>
    </row>
    <row r="795" spans="1:6" x14ac:dyDescent="0.25">
      <c r="A795" s="3">
        <v>2022</v>
      </c>
      <c r="B795" s="9">
        <v>44713</v>
      </c>
      <c r="C795" s="19">
        <v>18391</v>
      </c>
      <c r="E795" s="9">
        <v>44713</v>
      </c>
      <c r="F795" s="19">
        <v>477</v>
      </c>
    </row>
    <row r="796" spans="1:6" x14ac:dyDescent="0.25">
      <c r="A796" s="3">
        <v>2022</v>
      </c>
      <c r="B796" s="9">
        <v>44714</v>
      </c>
      <c r="C796" s="19">
        <v>17193</v>
      </c>
      <c r="E796" s="9">
        <v>44714</v>
      </c>
      <c r="F796" s="19">
        <v>483</v>
      </c>
    </row>
    <row r="797" spans="1:6" x14ac:dyDescent="0.25">
      <c r="A797" s="3">
        <v>2022</v>
      </c>
      <c r="B797" s="9">
        <v>44715</v>
      </c>
      <c r="C797" s="19">
        <v>9429</v>
      </c>
      <c r="E797" s="9">
        <v>44715</v>
      </c>
      <c r="F797" s="19">
        <v>173</v>
      </c>
    </row>
    <row r="798" spans="1:6" x14ac:dyDescent="0.25">
      <c r="A798" s="3">
        <v>2022</v>
      </c>
      <c r="B798" s="9">
        <v>44716</v>
      </c>
      <c r="C798" s="19">
        <v>22527</v>
      </c>
      <c r="E798" s="9">
        <v>44716</v>
      </c>
      <c r="F798" s="19">
        <v>586</v>
      </c>
    </row>
    <row r="799" spans="1:6" x14ac:dyDescent="0.25">
      <c r="A799" s="3">
        <v>2022</v>
      </c>
      <c r="B799" s="9">
        <v>44717</v>
      </c>
      <c r="C799" s="19">
        <v>15082</v>
      </c>
      <c r="E799" s="9">
        <v>44717</v>
      </c>
      <c r="F799" s="19">
        <v>355</v>
      </c>
    </row>
    <row r="800" spans="1:6" x14ac:dyDescent="0.25">
      <c r="A800" s="3">
        <v>2022</v>
      </c>
      <c r="B800" s="9">
        <v>44718</v>
      </c>
      <c r="C800" s="19">
        <v>8512</v>
      </c>
      <c r="E800" s="9">
        <v>44718</v>
      </c>
      <c r="F800" s="19">
        <v>205</v>
      </c>
    </row>
    <row r="801" spans="1:6" x14ac:dyDescent="0.25">
      <c r="A801" s="3">
        <v>2022</v>
      </c>
      <c r="B801" s="9">
        <v>44719</v>
      </c>
      <c r="C801" s="19">
        <v>28082</v>
      </c>
      <c r="E801" s="9">
        <v>44719</v>
      </c>
      <c r="F801" s="19">
        <v>670</v>
      </c>
    </row>
    <row r="802" spans="1:6" x14ac:dyDescent="0.25">
      <c r="A802" s="3">
        <v>2022</v>
      </c>
      <c r="B802" s="9">
        <v>44720</v>
      </c>
      <c r="C802" s="19">
        <v>22361</v>
      </c>
      <c r="E802" s="9">
        <v>44720</v>
      </c>
      <c r="F802" s="19">
        <v>486</v>
      </c>
    </row>
    <row r="803" spans="1:6" x14ac:dyDescent="0.25">
      <c r="A803" s="3">
        <v>2022</v>
      </c>
      <c r="B803" s="9">
        <v>44721</v>
      </c>
      <c r="C803" s="19">
        <v>23042</v>
      </c>
      <c r="E803" s="9">
        <v>44721</v>
      </c>
      <c r="F803" s="19">
        <v>526</v>
      </c>
    </row>
    <row r="804" spans="1:6" x14ac:dyDescent="0.25">
      <c r="A804" s="3">
        <v>2022</v>
      </c>
      <c r="B804" s="9">
        <v>44722</v>
      </c>
      <c r="C804" s="19">
        <v>21554</v>
      </c>
      <c r="E804" s="9">
        <v>44722</v>
      </c>
      <c r="F804" s="19">
        <v>513</v>
      </c>
    </row>
    <row r="805" spans="1:6" x14ac:dyDescent="0.25">
      <c r="A805" s="3">
        <v>2022</v>
      </c>
      <c r="B805" s="9">
        <v>44723</v>
      </c>
      <c r="C805" s="19">
        <v>22104</v>
      </c>
      <c r="E805" s="9">
        <v>44723</v>
      </c>
      <c r="F805" s="19">
        <v>489</v>
      </c>
    </row>
    <row r="806" spans="1:6" x14ac:dyDescent="0.25">
      <c r="A806" s="3">
        <v>2022</v>
      </c>
      <c r="B806" s="9">
        <v>44724</v>
      </c>
      <c r="C806" s="19">
        <v>18678</v>
      </c>
      <c r="E806" s="9">
        <v>44724</v>
      </c>
      <c r="F806" s="19">
        <v>455</v>
      </c>
    </row>
    <row r="807" spans="1:6" x14ac:dyDescent="0.25">
      <c r="A807" s="3">
        <v>2022</v>
      </c>
      <c r="B807" s="9">
        <v>44725</v>
      </c>
      <c r="C807" s="19">
        <v>10371</v>
      </c>
      <c r="E807" s="9">
        <v>44725</v>
      </c>
      <c r="F807" s="19">
        <v>254</v>
      </c>
    </row>
    <row r="808" spans="1:6" x14ac:dyDescent="0.25">
      <c r="A808" s="3">
        <v>2022</v>
      </c>
      <c r="B808" s="9">
        <v>44726</v>
      </c>
      <c r="C808" s="19">
        <v>39474</v>
      </c>
      <c r="E808" s="9">
        <v>44726</v>
      </c>
      <c r="F808" s="19">
        <v>920</v>
      </c>
    </row>
    <row r="809" spans="1:6" x14ac:dyDescent="0.25">
      <c r="A809" s="3">
        <v>2022</v>
      </c>
      <c r="B809" s="9">
        <v>44727</v>
      </c>
      <c r="C809" s="19">
        <v>31885</v>
      </c>
      <c r="E809" s="9">
        <v>44727</v>
      </c>
      <c r="F809" s="19">
        <v>694</v>
      </c>
    </row>
    <row r="810" spans="1:6" x14ac:dyDescent="0.25">
      <c r="A810" s="3">
        <v>2022</v>
      </c>
      <c r="B810" s="9">
        <v>44728</v>
      </c>
      <c r="C810" s="19">
        <v>36573</v>
      </c>
      <c r="E810" s="9">
        <v>44728</v>
      </c>
      <c r="F810" s="19">
        <v>892</v>
      </c>
    </row>
    <row r="811" spans="1:6" x14ac:dyDescent="0.25">
      <c r="A811" s="3">
        <v>2022</v>
      </c>
      <c r="B811" s="9">
        <v>44729</v>
      </c>
      <c r="C811" s="19">
        <v>35427</v>
      </c>
      <c r="E811" s="9">
        <v>44729</v>
      </c>
      <c r="F811" s="19">
        <v>895</v>
      </c>
    </row>
    <row r="812" spans="1:6" x14ac:dyDescent="0.25">
      <c r="A812" s="3">
        <v>2022</v>
      </c>
      <c r="B812" s="9">
        <v>44730</v>
      </c>
      <c r="C812" s="19">
        <v>34978</v>
      </c>
      <c r="E812" s="9">
        <v>44730</v>
      </c>
      <c r="F812" s="19">
        <v>898</v>
      </c>
    </row>
    <row r="813" spans="1:6" x14ac:dyDescent="0.25">
      <c r="A813" s="3">
        <v>2022</v>
      </c>
      <c r="B813" s="9">
        <v>44731</v>
      </c>
      <c r="C813" s="19">
        <v>30526</v>
      </c>
      <c r="E813" s="9">
        <v>44731</v>
      </c>
      <c r="F813" s="19">
        <v>761</v>
      </c>
    </row>
    <row r="814" spans="1:6" x14ac:dyDescent="0.25">
      <c r="A814" s="3">
        <v>2022</v>
      </c>
      <c r="B814" s="9">
        <v>44732</v>
      </c>
      <c r="C814" s="19">
        <v>16571</v>
      </c>
      <c r="E814" s="9">
        <v>44732</v>
      </c>
      <c r="F814" s="19">
        <v>362</v>
      </c>
    </row>
    <row r="815" spans="1:6" x14ac:dyDescent="0.25">
      <c r="A815" s="3">
        <v>2022</v>
      </c>
      <c r="B815" s="9">
        <v>44733</v>
      </c>
      <c r="C815" s="19">
        <v>62704</v>
      </c>
      <c r="E815" s="9">
        <v>44733</v>
      </c>
      <c r="F815" s="19">
        <v>1478</v>
      </c>
    </row>
    <row r="816" spans="1:6" x14ac:dyDescent="0.25">
      <c r="A816" s="3">
        <v>2022</v>
      </c>
      <c r="B816" s="9">
        <v>44734</v>
      </c>
      <c r="C816" s="19">
        <v>53905</v>
      </c>
      <c r="E816" s="9">
        <v>44734</v>
      </c>
      <c r="F816" s="19">
        <v>1117</v>
      </c>
    </row>
    <row r="817" spans="1:7" x14ac:dyDescent="0.25">
      <c r="A817" s="3">
        <v>2022</v>
      </c>
      <c r="B817" s="9">
        <v>44735</v>
      </c>
      <c r="C817" s="19">
        <v>56166</v>
      </c>
      <c r="E817" s="9">
        <v>44735</v>
      </c>
      <c r="F817" s="19">
        <v>1282</v>
      </c>
    </row>
    <row r="818" spans="1:7" x14ac:dyDescent="0.25">
      <c r="A818" s="3">
        <v>2022</v>
      </c>
      <c r="B818" s="9">
        <v>44736</v>
      </c>
      <c r="C818" s="19">
        <v>55829</v>
      </c>
      <c r="E818" s="9">
        <v>44736</v>
      </c>
      <c r="F818" s="19">
        <v>1245</v>
      </c>
    </row>
    <row r="819" spans="1:7" x14ac:dyDescent="0.25">
      <c r="A819" s="3">
        <v>2022</v>
      </c>
      <c r="B819" s="9">
        <v>44737</v>
      </c>
      <c r="C819" s="19">
        <v>56386</v>
      </c>
      <c r="E819" s="9">
        <v>44737</v>
      </c>
      <c r="F819" s="19">
        <v>1345</v>
      </c>
    </row>
    <row r="820" spans="1:7" x14ac:dyDescent="0.25">
      <c r="A820" s="3">
        <v>2022</v>
      </c>
      <c r="B820" s="9">
        <v>44738</v>
      </c>
      <c r="C820" s="19">
        <v>48456</v>
      </c>
      <c r="E820" s="9">
        <v>44738</v>
      </c>
      <c r="F820" s="19">
        <v>1186</v>
      </c>
    </row>
    <row r="821" spans="1:7" x14ac:dyDescent="0.25">
      <c r="A821" s="3">
        <v>2022</v>
      </c>
      <c r="B821" s="9">
        <v>44739</v>
      </c>
      <c r="C821" s="19">
        <v>24747</v>
      </c>
      <c r="E821" s="9">
        <v>44739</v>
      </c>
      <c r="F821" s="19">
        <v>612</v>
      </c>
    </row>
    <row r="822" spans="1:7" x14ac:dyDescent="0.25">
      <c r="A822" s="3">
        <v>2022</v>
      </c>
      <c r="B822" s="9">
        <v>44740</v>
      </c>
      <c r="C822" s="19">
        <v>83555</v>
      </c>
      <c r="E822" s="9">
        <v>44740</v>
      </c>
      <c r="F822" s="19">
        <v>2384</v>
      </c>
    </row>
    <row r="823" spans="1:7" x14ac:dyDescent="0.25">
      <c r="A823" s="3">
        <v>2022</v>
      </c>
      <c r="B823" s="9">
        <v>44741</v>
      </c>
      <c r="C823" s="19">
        <v>94165</v>
      </c>
      <c r="E823" s="9">
        <v>44741</v>
      </c>
      <c r="F823" s="19">
        <v>2010</v>
      </c>
    </row>
    <row r="824" spans="1:7" x14ac:dyDescent="0.25">
      <c r="A824" s="3">
        <v>2022</v>
      </c>
      <c r="B824" s="9">
        <v>44742</v>
      </c>
      <c r="C824" s="19">
        <v>83274</v>
      </c>
      <c r="D824" s="11"/>
      <c r="E824" s="9">
        <v>44742</v>
      </c>
      <c r="F824" s="19">
        <v>2309</v>
      </c>
      <c r="G824" s="11"/>
    </row>
    <row r="825" spans="1:7" x14ac:dyDescent="0.25">
      <c r="A825" s="3">
        <v>2022</v>
      </c>
      <c r="B825" s="9">
        <f>[1]Italia!A861</f>
        <v>44743</v>
      </c>
      <c r="C825" s="19">
        <f>[1]Italia!I861</f>
        <v>86334</v>
      </c>
      <c r="E825" s="9">
        <f>[1]Abruzzo!A857</f>
        <v>44743</v>
      </c>
      <c r="F825" s="19">
        <f>[1]Abruzzo!I857</f>
        <v>2298</v>
      </c>
    </row>
    <row r="826" spans="1:7" x14ac:dyDescent="0.25">
      <c r="A826" s="3">
        <v>2022</v>
      </c>
      <c r="B826" s="9">
        <f>[1]Italia!A862</f>
        <v>44744</v>
      </c>
      <c r="C826" s="19">
        <f>[1]Italia!I862</f>
        <v>84700</v>
      </c>
      <c r="E826" s="9">
        <f>[1]Abruzzo!A858</f>
        <v>44744</v>
      </c>
      <c r="F826" s="19">
        <f>[1]Abruzzo!I858</f>
        <v>2220</v>
      </c>
    </row>
    <row r="827" spans="1:7" x14ac:dyDescent="0.25">
      <c r="A827" s="3">
        <v>2022</v>
      </c>
      <c r="B827" s="9">
        <f>[1]Italia!A863</f>
        <v>44745</v>
      </c>
      <c r="C827" s="19">
        <f>[1]Italia!I863</f>
        <v>71947</v>
      </c>
      <c r="E827" s="9">
        <f>[1]Abruzzo!A859</f>
        <v>44745</v>
      </c>
      <c r="F827" s="19">
        <f>[1]Abruzzo!I859</f>
        <v>1946</v>
      </c>
    </row>
    <row r="828" spans="1:7" x14ac:dyDescent="0.25">
      <c r="A828" s="3">
        <v>2022</v>
      </c>
      <c r="B828" s="9">
        <f>[1]Italia!A864</f>
        <v>44746</v>
      </c>
      <c r="C828" s="19">
        <f>[1]Italia!I864</f>
        <v>36282</v>
      </c>
      <c r="E828" s="9">
        <f>[1]Abruzzo!A860</f>
        <v>44746</v>
      </c>
      <c r="F828" s="19">
        <f>[1]Abruzzo!I860</f>
        <v>1015</v>
      </c>
    </row>
    <row r="829" spans="1:7" x14ac:dyDescent="0.25">
      <c r="A829" s="3">
        <v>2022</v>
      </c>
      <c r="B829" s="9">
        <f>[1]Italia!A865</f>
        <v>44747</v>
      </c>
      <c r="C829" s="19">
        <f>[1]Italia!I865</f>
        <v>132274</v>
      </c>
      <c r="E829" s="9">
        <f>[1]Abruzzo!A861</f>
        <v>44747</v>
      </c>
      <c r="F829" s="19">
        <f>[1]Abruzzo!I861</f>
        <v>3590</v>
      </c>
    </row>
    <row r="830" spans="1:7" x14ac:dyDescent="0.25">
      <c r="A830" s="3">
        <v>2022</v>
      </c>
      <c r="B830" s="9">
        <f>[1]Italia!A866</f>
        <v>44748</v>
      </c>
      <c r="C830" s="19">
        <f>[1]Italia!I866</f>
        <v>107786</v>
      </c>
      <c r="E830" s="9">
        <f>[1]Abruzzo!A862</f>
        <v>44748</v>
      </c>
      <c r="F830" s="19">
        <f>[1]Abruzzo!I862</f>
        <v>2675</v>
      </c>
    </row>
    <row r="831" spans="1:7" x14ac:dyDescent="0.25">
      <c r="A831" s="3">
        <v>2022</v>
      </c>
      <c r="B831" s="9">
        <f>[1]Italia!A867</f>
        <v>44749</v>
      </c>
      <c r="C831" s="19">
        <f>[1]Italia!I867</f>
        <v>107240</v>
      </c>
      <c r="E831" s="9">
        <f>[1]Abruzzo!A863</f>
        <v>44749</v>
      </c>
      <c r="F831" s="19">
        <f>[1]Abruzzo!I863</f>
        <v>2714</v>
      </c>
    </row>
    <row r="832" spans="1:7" x14ac:dyDescent="0.25">
      <c r="A832" s="3">
        <v>2022</v>
      </c>
      <c r="B832" s="9">
        <f>[1]Italia!A868</f>
        <v>44750</v>
      </c>
      <c r="C832" s="19">
        <f>[1]Italia!I868</f>
        <v>100690</v>
      </c>
      <c r="E832" s="9">
        <f>[1]Abruzzo!A864</f>
        <v>44750</v>
      </c>
      <c r="F832" s="19">
        <f>[1]Abruzzo!I864</f>
        <v>3000</v>
      </c>
    </row>
    <row r="833" spans="1:6" x14ac:dyDescent="0.25">
      <c r="A833" s="3">
        <v>2022</v>
      </c>
      <c r="B833" s="9">
        <f>[1]Italia!A869</f>
        <v>44751</v>
      </c>
      <c r="C833" s="19">
        <f>[1]Italia!I869</f>
        <v>98044</v>
      </c>
      <c r="E833" s="9">
        <f>[1]Abruzzo!A865</f>
        <v>44751</v>
      </c>
      <c r="F833" s="19">
        <f>[1]Abruzzo!I865</f>
        <v>2616</v>
      </c>
    </row>
    <row r="834" spans="1:6" x14ac:dyDescent="0.25">
      <c r="A834" s="3">
        <v>2022</v>
      </c>
      <c r="B834" s="9">
        <f>[1]Italia!A870</f>
        <v>44752</v>
      </c>
      <c r="C834" s="19">
        <f>[1]Italia!I870</f>
        <v>79920</v>
      </c>
      <c r="E834" s="9">
        <f>[1]Abruzzo!A866</f>
        <v>44752</v>
      </c>
      <c r="F834" s="19">
        <f>[1]Abruzzo!I866</f>
        <v>2265</v>
      </c>
    </row>
    <row r="835" spans="1:6" x14ac:dyDescent="0.25">
      <c r="A835" s="3">
        <v>2022</v>
      </c>
      <c r="B835" s="9">
        <f>[1]Italia!A871</f>
        <v>44753</v>
      </c>
      <c r="C835" s="19">
        <f>[1]Italia!I871</f>
        <v>37756</v>
      </c>
      <c r="E835" s="9">
        <f>[1]Abruzzo!A867</f>
        <v>44753</v>
      </c>
      <c r="F835" s="19">
        <f>[1]Abruzzo!I867</f>
        <v>1142</v>
      </c>
    </row>
    <row r="836" spans="1:6" x14ac:dyDescent="0.25">
      <c r="A836" s="3">
        <v>2022</v>
      </c>
      <c r="B836" s="9">
        <f>[1]Italia!A872</f>
        <v>44754</v>
      </c>
      <c r="C836" s="19">
        <f>[1]Italia!I872</f>
        <v>142967</v>
      </c>
      <c r="E836" s="9">
        <f>[1]Abruzzo!A868</f>
        <v>44754</v>
      </c>
      <c r="F836" s="19">
        <f>[1]Abruzzo!I868</f>
        <v>4298</v>
      </c>
    </row>
    <row r="837" spans="1:6" x14ac:dyDescent="0.25">
      <c r="A837" s="3">
        <v>2022</v>
      </c>
      <c r="B837" s="9">
        <f>[1]Italia!A873</f>
        <v>44755</v>
      </c>
      <c r="C837" s="19">
        <f>[1]Italia!I873</f>
        <v>110168</v>
      </c>
      <c r="E837" s="9">
        <f>[1]Abruzzo!A869</f>
        <v>44755</v>
      </c>
      <c r="F837" s="19">
        <f>[1]Abruzzo!I869</f>
        <v>3110</v>
      </c>
    </row>
    <row r="838" spans="1:6" x14ac:dyDescent="0.25">
      <c r="A838" s="3">
        <v>2022</v>
      </c>
      <c r="B838" s="9">
        <f>[1]Italia!A874</f>
        <v>44756</v>
      </c>
      <c r="C838" s="19">
        <f>[1]Italia!I874</f>
        <v>107122</v>
      </c>
      <c r="E838" s="9">
        <f>[1]Abruzzo!A870</f>
        <v>44756</v>
      </c>
      <c r="F838" s="19">
        <f>[1]Abruzzo!I870</f>
        <v>3275</v>
      </c>
    </row>
    <row r="839" spans="1:6" x14ac:dyDescent="0.25">
      <c r="A839" s="3">
        <v>2022</v>
      </c>
      <c r="B839" s="9">
        <f>[1]Italia!A875</f>
        <v>44757</v>
      </c>
      <c r="C839" s="19">
        <f>[1]Italia!I875</f>
        <v>96384</v>
      </c>
      <c r="E839" s="9">
        <f>[1]Abruzzo!A871</f>
        <v>44757</v>
      </c>
      <c r="F839" s="19">
        <f>[1]Abruzzo!I871</f>
        <v>2984</v>
      </c>
    </row>
    <row r="840" spans="1:6" x14ac:dyDescent="0.25">
      <c r="A840" s="3">
        <v>2022</v>
      </c>
      <c r="B840" s="9">
        <f>[1]Italia!A876</f>
        <v>44758</v>
      </c>
      <c r="C840" s="19">
        <f>[1]Italia!I876</f>
        <v>89830</v>
      </c>
      <c r="E840" s="9">
        <f>[1]Abruzzo!A872</f>
        <v>44758</v>
      </c>
      <c r="F840" s="19">
        <f>[1]Abruzzo!I872</f>
        <v>2839</v>
      </c>
    </row>
    <row r="841" spans="1:6" x14ac:dyDescent="0.25">
      <c r="A841" s="3">
        <v>2022</v>
      </c>
      <c r="B841" s="9">
        <f>[1]Italia!A877</f>
        <v>44759</v>
      </c>
      <c r="C841" s="19">
        <f>[1]Italia!I877</f>
        <v>67817</v>
      </c>
      <c r="E841" s="9">
        <f>[1]Abruzzo!A873</f>
        <v>44759</v>
      </c>
      <c r="F841" s="19">
        <f>[1]Abruzzo!I873</f>
        <v>2180</v>
      </c>
    </row>
    <row r="842" spans="1:6" x14ac:dyDescent="0.25">
      <c r="A842" s="3">
        <v>2022</v>
      </c>
      <c r="B842" s="9">
        <f>[1]Italia!A878</f>
        <v>44760</v>
      </c>
      <c r="C842" s="19">
        <f>[1]Italia!I878</f>
        <v>31204</v>
      </c>
      <c r="E842" s="9">
        <f>[1]Abruzzo!A874</f>
        <v>44760</v>
      </c>
      <c r="F842" s="19">
        <f>[1]Abruzzo!I874</f>
        <v>1070</v>
      </c>
    </row>
    <row r="843" spans="1:6" x14ac:dyDescent="0.25">
      <c r="A843" s="3">
        <v>2022</v>
      </c>
      <c r="B843" s="9">
        <f>[1]Italia!A879</f>
        <v>44761</v>
      </c>
      <c r="C843" s="19">
        <f>[1]Italia!I879</f>
        <v>120683</v>
      </c>
      <c r="E843" s="9">
        <f>[1]Abruzzo!A875</f>
        <v>44761</v>
      </c>
      <c r="F843" s="19">
        <f>[1]Abruzzo!I875</f>
        <v>3788</v>
      </c>
    </row>
    <row r="844" spans="1:6" x14ac:dyDescent="0.25">
      <c r="A844" s="3">
        <v>2022</v>
      </c>
      <c r="B844" s="9">
        <f>[1]Italia!A880</f>
        <v>44762</v>
      </c>
      <c r="C844" s="19">
        <f>[1]Italia!I880</f>
        <v>86067</v>
      </c>
      <c r="E844" s="9">
        <f>[1]Abruzzo!A876</f>
        <v>44762</v>
      </c>
      <c r="F844" s="19">
        <f>[1]Abruzzo!I876</f>
        <v>2591</v>
      </c>
    </row>
    <row r="845" spans="1:6" x14ac:dyDescent="0.25">
      <c r="A845" s="3">
        <v>2022</v>
      </c>
      <c r="B845" s="9">
        <f>[1]Italia!A881</f>
        <v>44763</v>
      </c>
      <c r="C845" s="19">
        <f>[1]Italia!I881</f>
        <v>80653</v>
      </c>
      <c r="E845" s="9">
        <f>[1]Abruzzo!A877</f>
        <v>44763</v>
      </c>
      <c r="F845" s="19">
        <f>[1]Abruzzo!I877</f>
        <v>2672</v>
      </c>
    </row>
    <row r="846" spans="1:6" x14ac:dyDescent="0.25">
      <c r="A846" s="3">
        <v>2022</v>
      </c>
      <c r="B846" s="9">
        <f>[1]Italia!A882</f>
        <v>44764</v>
      </c>
      <c r="C846" s="19">
        <f>[1]Italia!I882</f>
        <v>71075</v>
      </c>
      <c r="E846" s="9">
        <f>[1]Abruzzo!A878</f>
        <v>44764</v>
      </c>
      <c r="F846" s="19">
        <f>[1]Abruzzo!I878</f>
        <v>2608</v>
      </c>
    </row>
    <row r="847" spans="1:6" x14ac:dyDescent="0.25">
      <c r="A847" s="3">
        <v>2022</v>
      </c>
      <c r="B847" s="9">
        <f>[1]Italia!A883</f>
        <v>44765</v>
      </c>
      <c r="C847" s="19">
        <f>[1]Italia!I883</f>
        <v>68170</v>
      </c>
      <c r="E847" s="9">
        <f>[1]Abruzzo!A879</f>
        <v>44765</v>
      </c>
      <c r="F847" s="19">
        <f>[1]Abruzzo!I879</f>
        <v>2588</v>
      </c>
    </row>
    <row r="848" spans="1:6" x14ac:dyDescent="0.25">
      <c r="A848" s="3">
        <v>2022</v>
      </c>
      <c r="B848" s="9">
        <f>[1]Italia!A884</f>
        <v>44766</v>
      </c>
      <c r="C848" s="19">
        <f>[1]Italia!I884</f>
        <v>51208</v>
      </c>
      <c r="E848" s="9">
        <f>[1]Abruzzo!A880</f>
        <v>44766</v>
      </c>
      <c r="F848" s="19">
        <f>[1]Abruzzo!I880</f>
        <v>1784</v>
      </c>
    </row>
    <row r="849" spans="1:6" x14ac:dyDescent="0.25">
      <c r="A849" s="3">
        <v>2022</v>
      </c>
      <c r="B849" s="9">
        <f>[1]Italia!A885</f>
        <v>44767</v>
      </c>
      <c r="C849" s="19">
        <f>[1]Italia!I885</f>
        <v>23699</v>
      </c>
      <c r="E849" s="9">
        <f>[1]Abruzzo!A881</f>
        <v>44767</v>
      </c>
      <c r="F849" s="19">
        <f>[1]Abruzzo!I881</f>
        <v>1091</v>
      </c>
    </row>
    <row r="850" spans="1:6" x14ac:dyDescent="0.25">
      <c r="A850" s="3">
        <v>2022</v>
      </c>
      <c r="B850" s="9">
        <f>[1]Italia!A886</f>
        <v>44768</v>
      </c>
      <c r="C850" s="19">
        <f>[1]Italia!I886</f>
        <v>88221</v>
      </c>
      <c r="E850" s="9">
        <f>[1]Abruzzo!A882</f>
        <v>44768</v>
      </c>
      <c r="F850" s="19">
        <f>[1]Abruzzo!I882</f>
        <v>3333</v>
      </c>
    </row>
    <row r="851" spans="1:6" x14ac:dyDescent="0.25">
      <c r="A851" s="3">
        <v>2022</v>
      </c>
      <c r="B851" s="9">
        <f>[1]Italia!A887</f>
        <v>44769</v>
      </c>
      <c r="C851" s="19">
        <f>[1]Italia!I887</f>
        <v>63837</v>
      </c>
      <c r="E851" s="9">
        <f>[1]Abruzzo!A883</f>
        <v>44769</v>
      </c>
      <c r="F851" s="19">
        <f>[1]Abruzzo!I883</f>
        <v>2135</v>
      </c>
    </row>
    <row r="852" spans="1:6" x14ac:dyDescent="0.25">
      <c r="A852" s="3">
        <v>2022</v>
      </c>
      <c r="B852" s="9">
        <f>[1]Italia!A888</f>
        <v>44770</v>
      </c>
      <c r="C852" s="19">
        <f>[1]Italia!I888</f>
        <v>60381</v>
      </c>
      <c r="E852" s="9">
        <f>[1]Abruzzo!A884</f>
        <v>44770</v>
      </c>
      <c r="F852" s="19">
        <f>[1]Abruzzo!I884</f>
        <v>2195</v>
      </c>
    </row>
    <row r="853" spans="1:6" x14ac:dyDescent="0.25">
      <c r="A853" s="3">
        <v>2022</v>
      </c>
      <c r="B853" s="9">
        <f>[1]Italia!A889</f>
        <v>44771</v>
      </c>
      <c r="C853" s="19">
        <f>[1]Italia!I889</f>
        <v>54088</v>
      </c>
      <c r="E853" s="9">
        <f>[1]Abruzzo!A885</f>
        <v>44771</v>
      </c>
      <c r="F853" s="19">
        <f>[1]Abruzzo!I885</f>
        <v>2024</v>
      </c>
    </row>
    <row r="854" spans="1:6" x14ac:dyDescent="0.25">
      <c r="A854" s="3">
        <v>2022</v>
      </c>
      <c r="B854" s="9">
        <f>[1]Italia!A890</f>
        <v>44772</v>
      </c>
      <c r="C854" s="19">
        <f>[1]Italia!I890</f>
        <v>49571</v>
      </c>
      <c r="E854" s="9">
        <f>[1]Abruzzo!A886</f>
        <v>44772</v>
      </c>
      <c r="F854" s="19">
        <f>[1]Abruzzo!I886</f>
        <v>1868</v>
      </c>
    </row>
    <row r="855" spans="1:6" x14ac:dyDescent="0.25">
      <c r="A855" s="3">
        <v>2022</v>
      </c>
      <c r="B855" s="9">
        <f>[1]Italia!A891</f>
        <v>44773</v>
      </c>
      <c r="C855" s="19">
        <f>[1]Italia!I891</f>
        <v>36966</v>
      </c>
      <c r="E855" s="9">
        <f>[1]Abruzzo!A887</f>
        <v>44773</v>
      </c>
      <c r="F855" s="19">
        <f>[1]Abruzzo!I887</f>
        <v>1393</v>
      </c>
    </row>
    <row r="856" spans="1:6" x14ac:dyDescent="0.25">
      <c r="A856" s="3">
        <v>2022</v>
      </c>
      <c r="B856" s="9">
        <f>[1]Italia!A892</f>
        <v>44774</v>
      </c>
      <c r="C856" s="19">
        <f>[1]Italia!I892</f>
        <v>18813</v>
      </c>
      <c r="E856" s="9">
        <f>[1]Abruzzo!A888</f>
        <v>44774</v>
      </c>
      <c r="F856" s="19">
        <f>[1]Abruzzo!I888</f>
        <v>859</v>
      </c>
    </row>
    <row r="857" spans="1:6" x14ac:dyDescent="0.25">
      <c r="A857" s="3">
        <v>2022</v>
      </c>
      <c r="B857" s="9">
        <f>[1]Italia!A893</f>
        <v>44775</v>
      </c>
      <c r="C857" s="19">
        <f>[1]Italia!I893</f>
        <v>64861</v>
      </c>
      <c r="E857" s="9">
        <f>[1]Abruzzo!A889</f>
        <v>44775</v>
      </c>
      <c r="F857" s="19">
        <f>[1]Abruzzo!I889</f>
        <v>2411</v>
      </c>
    </row>
    <row r="858" spans="1:6" x14ac:dyDescent="0.25">
      <c r="A858" s="3">
        <v>2022</v>
      </c>
      <c r="B858" s="9">
        <f>[1]Italia!A894</f>
        <v>44776</v>
      </c>
      <c r="C858" s="19">
        <f>[1]Italia!I894</f>
        <v>45621</v>
      </c>
      <c r="E858" s="9">
        <f>[1]Abruzzo!A890</f>
        <v>44776</v>
      </c>
      <c r="F858" s="19">
        <f>[1]Abruzzo!I890</f>
        <v>1640</v>
      </c>
    </row>
    <row r="859" spans="1:6" x14ac:dyDescent="0.25">
      <c r="A859" s="3">
        <v>2022</v>
      </c>
      <c r="B859" s="9">
        <f>[1]Italia!A895</f>
        <v>44777</v>
      </c>
      <c r="C859" s="19">
        <f>[1]Italia!I895</f>
        <v>42976</v>
      </c>
      <c r="E859" s="9">
        <f>[1]Abruzzo!A891</f>
        <v>44777</v>
      </c>
      <c r="F859" s="19">
        <f>[1]Abruzzo!I891</f>
        <v>1679</v>
      </c>
    </row>
    <row r="860" spans="1:6" x14ac:dyDescent="0.25">
      <c r="A860" s="3">
        <v>2022</v>
      </c>
      <c r="B860" s="9">
        <f>[1]Italia!A896</f>
        <v>44778</v>
      </c>
      <c r="C860" s="19">
        <f>[1]Italia!I896</f>
        <v>38219</v>
      </c>
      <c r="E860" s="9">
        <f>[1]Abruzzo!A892</f>
        <v>44778</v>
      </c>
      <c r="F860" s="19">
        <f>[1]Abruzzo!I892</f>
        <v>1572</v>
      </c>
    </row>
    <row r="861" spans="1:6" x14ac:dyDescent="0.25">
      <c r="A861" s="3">
        <v>2022</v>
      </c>
      <c r="B861" s="9">
        <f>[1]Italia!A897</f>
        <v>44779</v>
      </c>
      <c r="C861" s="19">
        <f>[1]Italia!I897</f>
        <v>35004</v>
      </c>
      <c r="E861" s="9">
        <f>[1]Abruzzo!A893</f>
        <v>44779</v>
      </c>
      <c r="F861" s="19">
        <f>[1]Abruzzo!I893</f>
        <v>1351</v>
      </c>
    </row>
    <row r="862" spans="1:6" x14ac:dyDescent="0.25">
      <c r="A862" s="3">
        <v>2022</v>
      </c>
      <c r="B862" s="9">
        <f>[1]Italia!A898</f>
        <v>44780</v>
      </c>
      <c r="C862" s="19">
        <f>[1]Italia!I898</f>
        <v>26662</v>
      </c>
      <c r="E862" s="9">
        <f>[1]Abruzzo!A894</f>
        <v>44780</v>
      </c>
      <c r="F862" s="19">
        <f>[1]Abruzzo!I894</f>
        <v>1034</v>
      </c>
    </row>
    <row r="863" spans="1:6" x14ac:dyDescent="0.25">
      <c r="A863" s="3">
        <v>2022</v>
      </c>
      <c r="B863" s="9">
        <f>[1]Italia!A899</f>
        <v>44781</v>
      </c>
      <c r="C863" s="19">
        <f>[1]Italia!I899</f>
        <v>11976</v>
      </c>
      <c r="E863" s="9">
        <f>[1]Abruzzo!A895</f>
        <v>44781</v>
      </c>
      <c r="F863" s="19">
        <f>[1]Abruzzo!I895</f>
        <v>507</v>
      </c>
    </row>
    <row r="864" spans="1:6" x14ac:dyDescent="0.25">
      <c r="A864" s="3">
        <v>2022</v>
      </c>
      <c r="B864" s="9">
        <f>[1]Italia!A900</f>
        <v>44782</v>
      </c>
      <c r="C864" s="19">
        <f>[1]Italia!I900</f>
        <v>43084</v>
      </c>
      <c r="E864" s="9">
        <f>[1]Abruzzo!A896</f>
        <v>44782</v>
      </c>
      <c r="F864" s="19">
        <f>[1]Abruzzo!I896</f>
        <v>1826</v>
      </c>
    </row>
    <row r="865" spans="1:6" x14ac:dyDescent="0.25">
      <c r="A865" s="3">
        <v>2022</v>
      </c>
      <c r="B865" s="9">
        <f>[1]Italia!A901</f>
        <v>44783</v>
      </c>
      <c r="C865" s="19">
        <f>[1]Italia!I901</f>
        <v>31703</v>
      </c>
      <c r="E865" s="9">
        <f>[1]Abruzzo!A897</f>
        <v>44783</v>
      </c>
      <c r="F865" s="19">
        <f>[1]Abruzzo!I897</f>
        <v>1179</v>
      </c>
    </row>
    <row r="866" spans="1:6" x14ac:dyDescent="0.25">
      <c r="A866" s="3">
        <v>2022</v>
      </c>
      <c r="B866" s="9">
        <f>[1]Italia!A902</f>
        <v>44784</v>
      </c>
      <c r="C866" s="19">
        <f>[1]Italia!I902</f>
        <v>28433</v>
      </c>
      <c r="E866" s="9">
        <f>[1]Abruzzo!A898</f>
        <v>44784</v>
      </c>
      <c r="F866" s="19">
        <f>[1]Abruzzo!I898</f>
        <v>1114</v>
      </c>
    </row>
    <row r="867" spans="1:6" x14ac:dyDescent="0.25">
      <c r="A867" s="3">
        <v>2022</v>
      </c>
      <c r="B867" s="9">
        <f>[1]Italia!A903</f>
        <v>44785</v>
      </c>
      <c r="C867" s="19">
        <f>[1]Italia!I903</f>
        <v>26693</v>
      </c>
      <c r="E867" s="9">
        <f>[1]Abruzzo!A899</f>
        <v>44785</v>
      </c>
      <c r="F867" s="19">
        <f>[1]Abruzzo!I899</f>
        <v>1135</v>
      </c>
    </row>
    <row r="868" spans="1:6" x14ac:dyDescent="0.25">
      <c r="A868" s="3">
        <v>2022</v>
      </c>
      <c r="B868" s="9">
        <f>[1]Italia!A904</f>
        <v>44786</v>
      </c>
      <c r="C868" s="19">
        <f>[1]Italia!I904</f>
        <v>24787</v>
      </c>
      <c r="E868" s="9">
        <f>[1]Abruzzo!A900</f>
        <v>44786</v>
      </c>
      <c r="F868" s="19">
        <f>[1]Abruzzo!I900</f>
        <v>809</v>
      </c>
    </row>
    <row r="869" spans="1:6" x14ac:dyDescent="0.25">
      <c r="A869" s="3">
        <v>2022</v>
      </c>
      <c r="B869" s="9">
        <f>[1]Italia!A905</f>
        <v>44787</v>
      </c>
      <c r="C869" s="19">
        <f>[1]Italia!I905</f>
        <v>19457</v>
      </c>
      <c r="E869" s="9">
        <f>[1]Abruzzo!A901</f>
        <v>44787</v>
      </c>
      <c r="F869" s="19">
        <f>[1]Abruzzo!I901</f>
        <v>684</v>
      </c>
    </row>
    <row r="870" spans="1:6" x14ac:dyDescent="0.25">
      <c r="A870" s="3">
        <v>2022</v>
      </c>
      <c r="B870" s="9">
        <f>[1]Italia!A906</f>
        <v>44788</v>
      </c>
      <c r="C870" s="19">
        <f>[1]Italia!I906</f>
        <v>9894</v>
      </c>
      <c r="E870" s="9">
        <f>[1]Abruzzo!A902</f>
        <v>44788</v>
      </c>
      <c r="F870" s="19">
        <f>[1]Abruzzo!I902</f>
        <v>359</v>
      </c>
    </row>
    <row r="871" spans="1:6" x14ac:dyDescent="0.25">
      <c r="A871" s="3">
        <v>2022</v>
      </c>
      <c r="B871" s="9">
        <f>[1]Italia!A907</f>
        <v>44789</v>
      </c>
      <c r="C871" s="19">
        <f>[1]Italia!I907</f>
        <v>8944</v>
      </c>
      <c r="E871" s="9">
        <f>[1]Abruzzo!A903</f>
        <v>44789</v>
      </c>
      <c r="F871" s="19">
        <f>[1]Abruzzo!I903</f>
        <v>373</v>
      </c>
    </row>
    <row r="872" spans="1:6" x14ac:dyDescent="0.25">
      <c r="A872" s="3">
        <v>2022</v>
      </c>
      <c r="B872" s="9">
        <f>[1]Italia!A908</f>
        <v>44790</v>
      </c>
      <c r="C872" s="19">
        <f>[1]Italia!I908</f>
        <v>36265</v>
      </c>
      <c r="E872" s="9">
        <f>[1]Abruzzo!A904</f>
        <v>44790</v>
      </c>
      <c r="F872" s="19">
        <f>[1]Abruzzo!I904</f>
        <v>1308</v>
      </c>
    </row>
    <row r="873" spans="1:6" x14ac:dyDescent="0.25">
      <c r="A873" s="3">
        <v>2022</v>
      </c>
      <c r="B873" s="9">
        <f>[1]Italia!A909</f>
        <v>44791</v>
      </c>
      <c r="C873" s="19">
        <f>[1]Italia!I909</f>
        <v>27296</v>
      </c>
      <c r="E873" s="9">
        <f>[1]Abruzzo!A905</f>
        <v>44791</v>
      </c>
      <c r="F873" s="19">
        <f>[1]Abruzzo!I905</f>
        <v>1200</v>
      </c>
    </row>
    <row r="874" spans="1:6" x14ac:dyDescent="0.25">
      <c r="A874" s="3">
        <v>2022</v>
      </c>
      <c r="B874" s="9">
        <f>[1]Italia!A910</f>
        <v>44792</v>
      </c>
      <c r="C874" s="19">
        <f>[1]Italia!I910</f>
        <v>24691</v>
      </c>
      <c r="E874" s="9">
        <f>[1]Abruzzo!A906</f>
        <v>44792</v>
      </c>
      <c r="F874" s="19">
        <f>[1]Abruzzo!I906</f>
        <v>1246</v>
      </c>
    </row>
    <row r="875" spans="1:6" x14ac:dyDescent="0.25">
      <c r="A875" s="3">
        <v>2022</v>
      </c>
      <c r="B875" s="9">
        <f>[1]Italia!A911</f>
        <v>44793</v>
      </c>
      <c r="C875" s="19">
        <f>[1]Italia!I911</f>
        <v>24394</v>
      </c>
      <c r="E875" s="9">
        <f>[1]Abruzzo!A907</f>
        <v>44793</v>
      </c>
      <c r="F875" s="19">
        <f>[1]Abruzzo!I907</f>
        <v>1000</v>
      </c>
    </row>
    <row r="876" spans="1:6" x14ac:dyDescent="0.25">
      <c r="A876" s="3">
        <v>2022</v>
      </c>
      <c r="B876" s="9">
        <f>[1]Italia!A912</f>
        <v>44794</v>
      </c>
      <c r="C876" s="19">
        <f>[1]Italia!I912</f>
        <v>19470</v>
      </c>
      <c r="E876" s="9">
        <f>[1]Abruzzo!A908</f>
        <v>44794</v>
      </c>
      <c r="F876" s="19">
        <f>[1]Abruzzo!I908</f>
        <v>798</v>
      </c>
    </row>
    <row r="877" spans="1:6" x14ac:dyDescent="0.25">
      <c r="A877" s="3">
        <v>2022</v>
      </c>
      <c r="B877" s="9">
        <f>[1]Italia!A913</f>
        <v>44795</v>
      </c>
      <c r="C877" s="19">
        <f>[1]Italia!I913</f>
        <v>10418</v>
      </c>
      <c r="E877" s="9">
        <f>[1]Abruzzo!A909</f>
        <v>44795</v>
      </c>
      <c r="F877" s="19">
        <f>[1]Abruzzo!I909</f>
        <v>524</v>
      </c>
    </row>
    <row r="878" spans="1:6" x14ac:dyDescent="0.25">
      <c r="A878" s="3">
        <v>2022</v>
      </c>
      <c r="B878" s="9">
        <f>[1]Italia!A914</f>
        <v>44796</v>
      </c>
      <c r="C878" s="19">
        <f>[1]Italia!I914</f>
        <v>35360</v>
      </c>
      <c r="E878" s="9">
        <f>[1]Abruzzo!A910</f>
        <v>44796</v>
      </c>
      <c r="F878" s="19">
        <f>[1]Abruzzo!I910</f>
        <v>1243</v>
      </c>
    </row>
    <row r="879" spans="1:6" x14ac:dyDescent="0.25">
      <c r="A879" s="3">
        <v>2022</v>
      </c>
      <c r="B879" s="9">
        <f>[1]Italia!A915</f>
        <v>44797</v>
      </c>
      <c r="C879" s="19">
        <f>[1]Italia!I915</f>
        <v>25389</v>
      </c>
      <c r="E879" s="9">
        <f>[1]Abruzzo!A911</f>
        <v>44797</v>
      </c>
      <c r="F879" s="19">
        <f>[1]Abruzzo!I911</f>
        <v>956</v>
      </c>
    </row>
    <row r="880" spans="1:6" x14ac:dyDescent="0.25">
      <c r="A880" s="3">
        <v>2022</v>
      </c>
      <c r="B880" s="9">
        <f>[1]Italia!A916</f>
        <v>44798</v>
      </c>
      <c r="C880" s="19">
        <f>[1]Italia!I916</f>
        <v>23438</v>
      </c>
      <c r="E880" s="9">
        <f>[1]Abruzzo!A912</f>
        <v>44798</v>
      </c>
      <c r="F880" s="19">
        <f>[1]Abruzzo!I912</f>
        <v>922</v>
      </c>
    </row>
    <row r="881" spans="1:6" x14ac:dyDescent="0.25">
      <c r="A881" s="3">
        <v>2022</v>
      </c>
      <c r="B881" s="9">
        <f>[1]Italia!A917</f>
        <v>44799</v>
      </c>
      <c r="C881" s="19">
        <f>[1]Italia!I917</f>
        <v>21998</v>
      </c>
      <c r="E881" s="9">
        <f>[1]Abruzzo!A913</f>
        <v>44799</v>
      </c>
      <c r="F881" s="19">
        <f>[1]Abruzzo!I913</f>
        <v>938</v>
      </c>
    </row>
    <row r="882" spans="1:6" x14ac:dyDescent="0.25">
      <c r="A882" s="3">
        <v>2022</v>
      </c>
      <c r="B882" s="9">
        <f>[1]Italia!A918</f>
        <v>44800</v>
      </c>
      <c r="C882" s="19">
        <f>[1]Italia!I918</f>
        <v>21805</v>
      </c>
      <c r="E882" s="9">
        <f>[1]Abruzzo!A914</f>
        <v>44800</v>
      </c>
      <c r="F882" s="19">
        <f>[1]Abruzzo!I914</f>
        <v>784</v>
      </c>
    </row>
    <row r="883" spans="1:6" x14ac:dyDescent="0.25">
      <c r="A883" s="3">
        <v>2022</v>
      </c>
      <c r="B883" s="9">
        <f>[1]Italia!A919</f>
        <v>44801</v>
      </c>
      <c r="C883" s="19">
        <f>[1]Italia!I919</f>
        <v>17647</v>
      </c>
      <c r="E883" s="9">
        <f>[1]Abruzzo!A915</f>
        <v>44801</v>
      </c>
      <c r="F883" s="19">
        <f>[1]Abruzzo!I915</f>
        <v>636</v>
      </c>
    </row>
    <row r="884" spans="1:6" x14ac:dyDescent="0.25">
      <c r="A884" s="3">
        <v>2022</v>
      </c>
      <c r="B884" s="9">
        <f>[1]Italia!A920</f>
        <v>44802</v>
      </c>
      <c r="C884" s="19">
        <f>[1]Italia!I920</f>
        <v>8355</v>
      </c>
      <c r="E884" s="9">
        <f>[1]Abruzzo!A916</f>
        <v>44802</v>
      </c>
      <c r="F884" s="19">
        <f>[1]Abruzzo!I916</f>
        <v>359</v>
      </c>
    </row>
    <row r="885" spans="1:6" x14ac:dyDescent="0.25">
      <c r="A885" s="3">
        <v>2022</v>
      </c>
      <c r="B885" s="9">
        <f>[1]Italia!A921</f>
        <v>44803</v>
      </c>
      <c r="C885" s="19">
        <f>[1]Italia!I921</f>
        <v>31088</v>
      </c>
      <c r="E885" s="9">
        <f>[1]Abruzzo!A917</f>
        <v>44803</v>
      </c>
      <c r="F885" s="19">
        <f>[1]Abruzzo!I917</f>
        <v>1231</v>
      </c>
    </row>
    <row r="886" spans="1:6" x14ac:dyDescent="0.25">
      <c r="A886" s="3">
        <v>2022</v>
      </c>
      <c r="B886" s="9">
        <f>[1]Italia!A922</f>
        <v>44804</v>
      </c>
      <c r="C886" s="19">
        <f>[1]Italia!I922</f>
        <v>21817</v>
      </c>
      <c r="E886" s="9">
        <f>[1]Abruzzo!A918</f>
        <v>44804</v>
      </c>
      <c r="F886" s="19">
        <f>[1]Abruzzo!I918</f>
        <v>755</v>
      </c>
    </row>
    <row r="887" spans="1:6" x14ac:dyDescent="0.25">
      <c r="A887" s="3">
        <v>2022</v>
      </c>
      <c r="B887" s="9">
        <f>[1]Italia!A923</f>
        <v>44805</v>
      </c>
      <c r="C887" s="19">
        <f>[1]Italia!I923</f>
        <v>20503</v>
      </c>
      <c r="E887" s="9">
        <f>[1]Abruzzo!A919</f>
        <v>44805</v>
      </c>
      <c r="F887" s="19">
        <f>[1]Abruzzo!I919</f>
        <v>665</v>
      </c>
    </row>
    <row r="888" spans="1:6" x14ac:dyDescent="0.25">
      <c r="A888" s="3">
        <v>2022</v>
      </c>
      <c r="B888" s="9">
        <f>[1]Italia!A924</f>
        <v>44806</v>
      </c>
      <c r="C888" s="19">
        <f>[1]Italia!I924</f>
        <v>19160</v>
      </c>
      <c r="E888" s="9">
        <f>[1]Abruzzo!A920</f>
        <v>44806</v>
      </c>
      <c r="F888" s="19">
        <f>[1]Abruzzo!I920</f>
        <v>774</v>
      </c>
    </row>
    <row r="889" spans="1:6" x14ac:dyDescent="0.25">
      <c r="A889" s="3">
        <v>2022</v>
      </c>
      <c r="B889" s="9">
        <f>[1]Italia!A925</f>
        <v>44807</v>
      </c>
      <c r="C889" s="19">
        <f>[1]Italia!I925</f>
        <v>17668</v>
      </c>
      <c r="E889" s="9">
        <f>[1]Abruzzo!A921</f>
        <v>44807</v>
      </c>
      <c r="F889" s="19">
        <f>[1]Abruzzo!I921</f>
        <v>604</v>
      </c>
    </row>
    <row r="890" spans="1:6" x14ac:dyDescent="0.25">
      <c r="A890" s="3">
        <v>2022</v>
      </c>
      <c r="B890" s="9">
        <f>[1]Italia!A926</f>
        <v>44808</v>
      </c>
      <c r="C890" s="19">
        <f>[1]Italia!I926</f>
        <v>13197</v>
      </c>
      <c r="E890" s="9">
        <f>[1]Abruzzo!A922</f>
        <v>44808</v>
      </c>
      <c r="F890" s="19">
        <f>[1]Abruzzo!I922</f>
        <v>464</v>
      </c>
    </row>
    <row r="891" spans="1:6" x14ac:dyDescent="0.25">
      <c r="A891" s="3">
        <v>2022</v>
      </c>
      <c r="B891" s="9">
        <f>[1]Italia!A927</f>
        <v>44809</v>
      </c>
      <c r="C891" s="19">
        <f>[1]Italia!I927</f>
        <v>6610</v>
      </c>
      <c r="E891" s="9">
        <f>[1]Abruzzo!A923</f>
        <v>44809</v>
      </c>
      <c r="F891" s="19">
        <f>[1]Abruzzo!I923</f>
        <v>254</v>
      </c>
    </row>
    <row r="892" spans="1:6" x14ac:dyDescent="0.25">
      <c r="A892" s="3">
        <v>2022</v>
      </c>
      <c r="B892" s="9">
        <f>[1]Italia!A928</f>
        <v>44810</v>
      </c>
      <c r="C892" s="19">
        <f>[1]Italia!I928</f>
        <v>24855</v>
      </c>
      <c r="E892" s="9">
        <f>[1]Abruzzo!A924</f>
        <v>44810</v>
      </c>
      <c r="F892" s="19">
        <f>[1]Abruzzo!I924</f>
        <v>882</v>
      </c>
    </row>
    <row r="893" spans="1:6" x14ac:dyDescent="0.25">
      <c r="A893" s="3">
        <v>2022</v>
      </c>
      <c r="B893" s="9">
        <f>[1]Italia!A929</f>
        <v>44811</v>
      </c>
      <c r="C893" s="19">
        <f>[1]Italia!I929</f>
        <v>17574</v>
      </c>
      <c r="E893" s="9">
        <f>[1]Abruzzo!A925</f>
        <v>44811</v>
      </c>
      <c r="F893" s="19">
        <f>[1]Abruzzo!I925</f>
        <v>623</v>
      </c>
    </row>
    <row r="894" spans="1:6" x14ac:dyDescent="0.25">
      <c r="A894" s="3">
        <v>2022</v>
      </c>
      <c r="B894" s="9">
        <f>[1]Italia!A930</f>
        <v>44812</v>
      </c>
      <c r="C894" s="19">
        <f>[1]Italia!I930</f>
        <v>17550</v>
      </c>
      <c r="E894" s="9">
        <f>[1]Abruzzo!A926</f>
        <v>44812</v>
      </c>
      <c r="F894" s="19">
        <f>[1]Abruzzo!I926</f>
        <v>769</v>
      </c>
    </row>
    <row r="895" spans="1:6" x14ac:dyDescent="0.25">
      <c r="A895" s="3">
        <v>2022</v>
      </c>
      <c r="B895" s="9">
        <f>[1]Italia!A931</f>
        <v>44813</v>
      </c>
      <c r="C895" s="19">
        <f>[1]Italia!I931</f>
        <v>15543</v>
      </c>
      <c r="E895" s="9">
        <f>[1]Abruzzo!A927</f>
        <v>44813</v>
      </c>
      <c r="F895" s="19">
        <f>[1]Abruzzo!I927</f>
        <v>526</v>
      </c>
    </row>
    <row r="896" spans="1:6" x14ac:dyDescent="0.25">
      <c r="A896" s="3">
        <v>2022</v>
      </c>
      <c r="B896" s="9">
        <f>[1]Italia!A932</f>
        <v>44814</v>
      </c>
      <c r="C896" s="19">
        <f>[1]Italia!I932</f>
        <v>15565</v>
      </c>
      <c r="E896" s="9">
        <f>[1]Abruzzo!A928</f>
        <v>44814</v>
      </c>
      <c r="F896" s="19">
        <f>[1]Abruzzo!I928</f>
        <v>542</v>
      </c>
    </row>
    <row r="897" spans="1:6" x14ac:dyDescent="0.25">
      <c r="A897" s="3">
        <v>2022</v>
      </c>
      <c r="B897" s="9">
        <f>[1]Italia!A933</f>
        <v>44815</v>
      </c>
      <c r="C897" s="19">
        <f>[1]Italia!I933</f>
        <v>12317</v>
      </c>
      <c r="E897" s="9">
        <f>[1]Abruzzo!A929</f>
        <v>44815</v>
      </c>
      <c r="F897" s="19">
        <f>[1]Abruzzo!I929</f>
        <v>427</v>
      </c>
    </row>
    <row r="898" spans="1:6" x14ac:dyDescent="0.25">
      <c r="A898" s="3">
        <v>2022</v>
      </c>
      <c r="B898" s="9">
        <f>[1]Italia!A934</f>
        <v>44816</v>
      </c>
      <c r="C898" s="19">
        <f>[1]Italia!I934</f>
        <v>6415</v>
      </c>
      <c r="E898" s="9">
        <f>[1]Abruzzo!A930</f>
        <v>44816</v>
      </c>
      <c r="F898" s="19">
        <f>[1]Abruzzo!I930</f>
        <v>233</v>
      </c>
    </row>
    <row r="899" spans="1:6" x14ac:dyDescent="0.25">
      <c r="A899" s="3">
        <v>2022</v>
      </c>
      <c r="B899" s="9">
        <f>[1]Italia!A935</f>
        <v>44817</v>
      </c>
      <c r="C899" s="19">
        <f>[1]Italia!I935</f>
        <v>23161</v>
      </c>
      <c r="E899" s="9">
        <f>[1]Abruzzo!A931</f>
        <v>44817</v>
      </c>
      <c r="F899" s="19">
        <f>[1]Abruzzo!I931</f>
        <v>850</v>
      </c>
    </row>
    <row r="900" spans="1:6" x14ac:dyDescent="0.25">
      <c r="A900" s="3">
        <v>2022</v>
      </c>
      <c r="B900" s="9">
        <f>[1]Italia!A936</f>
        <v>44818</v>
      </c>
      <c r="C900" s="19">
        <f>[1]Italia!I936</f>
        <v>18854</v>
      </c>
      <c r="E900" s="9">
        <f>[1]Abruzzo!A932</f>
        <v>44818</v>
      </c>
      <c r="F900" s="19">
        <f>[1]Abruzzo!I932</f>
        <v>581</v>
      </c>
    </row>
    <row r="901" spans="1:6" x14ac:dyDescent="0.25">
      <c r="A901" s="3">
        <v>2022</v>
      </c>
      <c r="B901" s="9">
        <f>[1]Italia!A937</f>
        <v>44819</v>
      </c>
      <c r="C901" s="19">
        <f>[1]Italia!I937</f>
        <v>17978</v>
      </c>
      <c r="E901" s="9">
        <f>[1]Abruzzo!A933</f>
        <v>44819</v>
      </c>
      <c r="F901" s="19">
        <f>[1]Abruzzo!I933</f>
        <v>613</v>
      </c>
    </row>
    <row r="902" spans="1:6" x14ac:dyDescent="0.25">
      <c r="A902" s="3">
        <v>2022</v>
      </c>
      <c r="B902" s="9">
        <f>[1]Italia!A938</f>
        <v>44820</v>
      </c>
      <c r="C902" s="19">
        <f>[1]Italia!I938</f>
        <v>17364</v>
      </c>
      <c r="E902" s="9">
        <f>[1]Abruzzo!A934</f>
        <v>44820</v>
      </c>
      <c r="F902" s="19">
        <f>[1]Abruzzo!I934</f>
        <v>562</v>
      </c>
    </row>
    <row r="903" spans="1:6" x14ac:dyDescent="0.25">
      <c r="A903" s="3">
        <v>2022</v>
      </c>
      <c r="B903" s="9">
        <f>[1]Italia!A939</f>
        <v>44821</v>
      </c>
      <c r="C903" s="19">
        <f>[1]Italia!I939</f>
        <v>17154</v>
      </c>
      <c r="E903" s="9">
        <f>[1]Abruzzo!A935</f>
        <v>44821</v>
      </c>
      <c r="F903" s="19">
        <f>[1]Abruzzo!I935</f>
        <v>603</v>
      </c>
    </row>
    <row r="904" spans="1:6" x14ac:dyDescent="0.25">
      <c r="A904" s="3">
        <v>2022</v>
      </c>
      <c r="B904" s="9">
        <f>[1]Italia!A940</f>
        <v>44822</v>
      </c>
      <c r="C904" s="19">
        <f>[1]Italia!I940</f>
        <v>12082</v>
      </c>
      <c r="E904" s="9">
        <f>[1]Abruzzo!A936</f>
        <v>44822</v>
      </c>
      <c r="F904" s="19">
        <f>[1]Abruzzo!I936</f>
        <v>461</v>
      </c>
    </row>
    <row r="905" spans="1:6" x14ac:dyDescent="0.25">
      <c r="A905" s="3">
        <v>2022</v>
      </c>
      <c r="B905" s="9">
        <f>[1]Italia!A941</f>
        <v>44823</v>
      </c>
      <c r="C905" s="19">
        <f>[1]Italia!I941</f>
        <v>8259</v>
      </c>
      <c r="E905" s="9">
        <f>[1]Abruzzo!A937</f>
        <v>44823</v>
      </c>
      <c r="F905" s="19">
        <f>[1]Abruzzo!I937</f>
        <v>261</v>
      </c>
    </row>
    <row r="906" spans="1:6" x14ac:dyDescent="0.25">
      <c r="A906" s="3">
        <v>2022</v>
      </c>
      <c r="B906" s="9">
        <f>[1]Italia!A942</f>
        <v>44824</v>
      </c>
      <c r="C906" s="19">
        <f>[1]Italia!I942</f>
        <v>28395</v>
      </c>
      <c r="E906" s="9">
        <f>[1]Abruzzo!A938</f>
        <v>44824</v>
      </c>
      <c r="F906" s="19">
        <f>[1]Abruzzo!I938</f>
        <v>891</v>
      </c>
    </row>
    <row r="907" spans="1:6" x14ac:dyDescent="0.25">
      <c r="A907" s="3">
        <v>2022</v>
      </c>
      <c r="B907" s="9">
        <f>[1]Italia!A943</f>
        <v>44825</v>
      </c>
      <c r="C907" s="19">
        <f>[1]Italia!I943</f>
        <v>21190</v>
      </c>
      <c r="E907" s="9">
        <f>[1]Abruzzo!A939</f>
        <v>44825</v>
      </c>
      <c r="F907" s="19">
        <f>[1]Abruzzo!I939</f>
        <v>700</v>
      </c>
    </row>
    <row r="908" spans="1:6" x14ac:dyDescent="0.25">
      <c r="A908" s="3">
        <v>2022</v>
      </c>
      <c r="B908" s="9">
        <f>[1]Italia!A944</f>
        <v>44826</v>
      </c>
      <c r="C908" s="19">
        <f>[1]Italia!I944</f>
        <v>22527</v>
      </c>
      <c r="E908" s="9">
        <f>[1]Abruzzo!A940</f>
        <v>44826</v>
      </c>
      <c r="F908" s="19">
        <f>[1]Abruzzo!I940</f>
        <v>694</v>
      </c>
    </row>
    <row r="909" spans="1:6" x14ac:dyDescent="0.25">
      <c r="A909" s="3">
        <v>2022</v>
      </c>
      <c r="B909" s="9">
        <f>[1]Italia!A945</f>
        <v>44827</v>
      </c>
      <c r="C909" s="19">
        <f>[1]Italia!I945</f>
        <v>21085</v>
      </c>
      <c r="E909" s="9">
        <f>[1]Abruzzo!A941</f>
        <v>44827</v>
      </c>
      <c r="F909" s="19">
        <f>[1]Abruzzo!I941</f>
        <v>618</v>
      </c>
    </row>
    <row r="910" spans="1:6" x14ac:dyDescent="0.25">
      <c r="A910" s="3">
        <v>2022</v>
      </c>
      <c r="B910" s="9">
        <f>[1]Italia!A946</f>
        <v>44828</v>
      </c>
      <c r="C910" s="19">
        <f>[1]Italia!I946</f>
        <v>22265</v>
      </c>
      <c r="E910" s="9">
        <f>[1]Abruzzo!A942</f>
        <v>44828</v>
      </c>
      <c r="F910" s="19">
        <f>[1]Abruzzo!I942</f>
        <v>630</v>
      </c>
    </row>
    <row r="911" spans="1:6" x14ac:dyDescent="0.25">
      <c r="A911" s="3">
        <v>2022</v>
      </c>
      <c r="B911" s="9">
        <f>[1]Italia!A947</f>
        <v>44829</v>
      </c>
      <c r="C911" s="19">
        <f>[1]Italia!I947</f>
        <v>18797</v>
      </c>
      <c r="E911" s="9">
        <f>[1]Abruzzo!A943</f>
        <v>44829</v>
      </c>
      <c r="F911" s="19">
        <f>[1]Abruzzo!I943</f>
        <v>553</v>
      </c>
    </row>
    <row r="912" spans="1:6" x14ac:dyDescent="0.25">
      <c r="A912" s="3">
        <v>2022</v>
      </c>
      <c r="B912" s="9">
        <f>[1]Italia!A948</f>
        <v>44830</v>
      </c>
      <c r="C912" s="19">
        <f>[1]Italia!I948</f>
        <v>10008</v>
      </c>
      <c r="E912" s="9">
        <f>[1]Abruzzo!A944</f>
        <v>44830</v>
      </c>
      <c r="F912" s="19">
        <f>[1]Abruzzo!I944</f>
        <v>399</v>
      </c>
    </row>
    <row r="913" spans="1:7" x14ac:dyDescent="0.25">
      <c r="A913" s="3">
        <v>2022</v>
      </c>
      <c r="B913" s="9">
        <f>[1]Italia!A949</f>
        <v>44831</v>
      </c>
      <c r="C913" s="19">
        <f>[1]Italia!I949</f>
        <v>44878</v>
      </c>
      <c r="E913" s="9">
        <f>[1]Abruzzo!A945</f>
        <v>44831</v>
      </c>
      <c r="F913" s="19">
        <f>[1]Abruzzo!I945</f>
        <v>1491</v>
      </c>
    </row>
    <row r="914" spans="1:7" x14ac:dyDescent="0.25">
      <c r="A914" s="3">
        <v>2022</v>
      </c>
      <c r="B914" s="9">
        <f>[1]Italia!A950</f>
        <v>44832</v>
      </c>
      <c r="C914" s="19">
        <f>[1]Italia!I950</f>
        <v>36632</v>
      </c>
      <c r="E914" s="9">
        <f>[1]Abruzzo!A946</f>
        <v>44832</v>
      </c>
      <c r="F914" s="19">
        <f>[1]Abruzzo!I946</f>
        <v>1036</v>
      </c>
    </row>
    <row r="915" spans="1:7" x14ac:dyDescent="0.25">
      <c r="A915" s="3">
        <v>2022</v>
      </c>
      <c r="B915" s="9">
        <f>[1]Italia!A951</f>
        <v>44833</v>
      </c>
      <c r="C915" s="19">
        <f>[1]Italia!I951</f>
        <v>37522</v>
      </c>
      <c r="E915" s="9">
        <f>[1]Abruzzo!A947</f>
        <v>44833</v>
      </c>
      <c r="F915" s="19">
        <f>[1]Abruzzo!I947</f>
        <v>1149</v>
      </c>
    </row>
    <row r="916" spans="1:7" x14ac:dyDescent="0.25">
      <c r="A916" s="3">
        <v>2022</v>
      </c>
      <c r="B916" s="9">
        <f>[1]Italia!A952</f>
        <v>44834</v>
      </c>
      <c r="C916" s="19">
        <f>[1]Italia!I952</f>
        <v>34479</v>
      </c>
      <c r="D916" s="11"/>
      <c r="E916" s="9">
        <f>[1]Abruzzo!A948</f>
        <v>44834</v>
      </c>
      <c r="F916" s="19">
        <f>[1]Abruzzo!I948</f>
        <v>967</v>
      </c>
      <c r="G916" s="11"/>
    </row>
    <row r="917" spans="1:7" x14ac:dyDescent="0.25">
      <c r="B917" s="9"/>
    </row>
  </sheetData>
  <mergeCells count="3">
    <mergeCell ref="B2:C2"/>
    <mergeCell ref="E2:F2"/>
    <mergeCell ref="P2:U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40"/>
  <sheetViews>
    <sheetView workbookViewId="0">
      <selection activeCell="M22" sqref="M22"/>
    </sheetView>
  </sheetViews>
  <sheetFormatPr defaultRowHeight="15" x14ac:dyDescent="0.25"/>
  <cols>
    <col min="2" max="2" width="13.7109375" bestFit="1" customWidth="1"/>
    <col min="3" max="3" width="16.5703125" bestFit="1" customWidth="1"/>
    <col min="4" max="4" width="17.5703125" bestFit="1" customWidth="1"/>
    <col min="5" max="5" width="15" bestFit="1" customWidth="1"/>
    <col min="6" max="10" width="14" customWidth="1"/>
  </cols>
  <sheetData>
    <row r="2" spans="1:16" x14ac:dyDescent="0.25">
      <c r="B2" s="112" t="s">
        <v>28</v>
      </c>
      <c r="C2" s="112"/>
      <c r="D2" s="112"/>
      <c r="E2" s="112"/>
      <c r="F2" s="112"/>
      <c r="G2" s="112"/>
      <c r="H2" s="112"/>
      <c r="I2" s="21"/>
      <c r="J2" s="21"/>
    </row>
    <row r="3" spans="1:16" ht="30" x14ac:dyDescent="0.25">
      <c r="A3" s="7"/>
      <c r="B3" s="22" t="s">
        <v>10</v>
      </c>
      <c r="C3" s="22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</row>
    <row r="4" spans="1:16" x14ac:dyDescent="0.25">
      <c r="A4" s="13" t="s">
        <v>1</v>
      </c>
      <c r="B4" s="93">
        <v>332.47777777777776</v>
      </c>
      <c r="C4" s="93">
        <v>105.38461538461539</v>
      </c>
      <c r="D4" s="93">
        <v>69.532608695652172</v>
      </c>
      <c r="E4" s="93">
        <v>275.72826086956519</v>
      </c>
      <c r="F4" s="93">
        <v>2317.7666666666669</v>
      </c>
      <c r="G4" s="93">
        <v>1288.2087912087911</v>
      </c>
      <c r="H4" s="93">
        <v>1386.5326086956522</v>
      </c>
    </row>
    <row r="5" spans="1:16" x14ac:dyDescent="0.25">
      <c r="A5" s="13" t="s">
        <v>0</v>
      </c>
      <c r="B5" s="93">
        <v>16308.244444444445</v>
      </c>
      <c r="C5" s="93">
        <v>7443.2197802197807</v>
      </c>
      <c r="D5" s="93">
        <v>4484.195652173913</v>
      </c>
      <c r="E5" s="93">
        <v>15789.152173913044</v>
      </c>
      <c r="F5" s="93">
        <v>92913.755555555559</v>
      </c>
      <c r="G5" s="93">
        <v>42075.208791208788</v>
      </c>
      <c r="H5" s="93">
        <v>42056.836956521736</v>
      </c>
    </row>
    <row r="8" spans="1:16" x14ac:dyDescent="0.25">
      <c r="B8" s="112" t="s">
        <v>2</v>
      </c>
      <c r="C8" s="112"/>
      <c r="D8" s="112"/>
      <c r="E8" s="112"/>
      <c r="F8" s="112"/>
      <c r="G8" s="112"/>
      <c r="H8" s="112"/>
      <c r="I8" s="21"/>
      <c r="J8" s="21"/>
    </row>
    <row r="9" spans="1:16" ht="30" x14ac:dyDescent="0.25">
      <c r="A9" s="7"/>
      <c r="B9" s="22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22" t="s">
        <v>15</v>
      </c>
      <c r="H9" s="22" t="s">
        <v>16</v>
      </c>
    </row>
    <row r="10" spans="1:16" x14ac:dyDescent="0.25">
      <c r="A10" s="13" t="s">
        <v>1</v>
      </c>
      <c r="B10" s="93">
        <v>8097.7111111111108</v>
      </c>
      <c r="C10" s="93">
        <v>4978.7802197802193</v>
      </c>
      <c r="D10" s="93">
        <v>5865.630434782609</v>
      </c>
      <c r="E10" s="93">
        <v>14042.380434782608</v>
      </c>
      <c r="F10" s="93">
        <v>21131.544444444444</v>
      </c>
      <c r="G10" s="93">
        <v>8739.0329670329666</v>
      </c>
      <c r="H10" s="93">
        <v>6667.858695652174</v>
      </c>
      <c r="J10" s="12"/>
      <c r="K10" s="12"/>
      <c r="L10" s="12"/>
      <c r="M10" s="12"/>
      <c r="N10" s="12"/>
      <c r="O10" s="12"/>
      <c r="P10" s="12"/>
    </row>
    <row r="11" spans="1:16" x14ac:dyDescent="0.25">
      <c r="A11" s="13" t="s">
        <v>0</v>
      </c>
      <c r="B11" s="93">
        <v>258933.88888888888</v>
      </c>
      <c r="C11" s="93">
        <v>238247.7912087912</v>
      </c>
      <c r="D11" s="93">
        <v>226983</v>
      </c>
      <c r="E11" s="93">
        <v>518173.52173913043</v>
      </c>
      <c r="F11" s="93">
        <v>675227.6555555556</v>
      </c>
      <c r="G11" s="93">
        <v>285590.49450549448</v>
      </c>
      <c r="H11" s="93">
        <v>216551.34782608695</v>
      </c>
      <c r="J11" s="12"/>
      <c r="K11" s="12"/>
      <c r="L11" s="12"/>
      <c r="M11" s="12"/>
      <c r="N11" s="12"/>
      <c r="O11" s="12"/>
      <c r="P11" s="12"/>
    </row>
    <row r="14" spans="1:16" x14ac:dyDescent="0.25">
      <c r="A14" s="7"/>
      <c r="B14" s="112" t="s">
        <v>31</v>
      </c>
      <c r="C14" s="112"/>
      <c r="D14" s="112"/>
      <c r="E14" s="112"/>
      <c r="F14" s="112"/>
      <c r="G14" s="112"/>
      <c r="H14" s="112"/>
      <c r="I14" s="21"/>
      <c r="J14" s="21"/>
    </row>
    <row r="15" spans="1:16" ht="30" x14ac:dyDescent="0.25">
      <c r="A15" s="7"/>
      <c r="B15" s="22" t="s">
        <v>10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</row>
    <row r="16" spans="1:16" x14ac:dyDescent="0.25">
      <c r="A16" s="13" t="s">
        <v>1</v>
      </c>
      <c r="B16" s="94">
        <f t="shared" ref="B16:H17" si="0">B4/B10</f>
        <v>4.1058241423502388E-2</v>
      </c>
      <c r="C16" s="94">
        <f t="shared" si="0"/>
        <v>2.1166753849855103E-2</v>
      </c>
      <c r="D16" s="94">
        <f t="shared" si="0"/>
        <v>1.18542430295865E-2</v>
      </c>
      <c r="E16" s="94">
        <f t="shared" si="0"/>
        <v>1.963543589707864E-2</v>
      </c>
      <c r="F16" s="94">
        <f t="shared" si="0"/>
        <v>0.1096827859771516</v>
      </c>
      <c r="G16" s="94">
        <f t="shared" si="0"/>
        <v>0.14740862016065348</v>
      </c>
      <c r="H16" s="94">
        <f t="shared" si="0"/>
        <v>0.20794271024365754</v>
      </c>
    </row>
    <row r="17" spans="1:8" x14ac:dyDescent="0.25">
      <c r="A17" s="13" t="s">
        <v>0</v>
      </c>
      <c r="B17" s="94">
        <f t="shared" si="0"/>
        <v>6.2982271321937608E-2</v>
      </c>
      <c r="C17" s="94">
        <f t="shared" si="0"/>
        <v>3.1241505923120309E-2</v>
      </c>
      <c r="D17" s="94">
        <f t="shared" si="0"/>
        <v>1.9755645366278149E-2</v>
      </c>
      <c r="E17" s="94">
        <f t="shared" si="0"/>
        <v>3.0470781526852973E-2</v>
      </c>
      <c r="F17" s="94">
        <f t="shared" si="0"/>
        <v>0.13760359901003924</v>
      </c>
      <c r="G17" s="94">
        <f t="shared" si="0"/>
        <v>0.14732706305251103</v>
      </c>
      <c r="H17" s="94">
        <f t="shared" si="0"/>
        <v>0.19421184572952976</v>
      </c>
    </row>
    <row r="19" spans="1:8" x14ac:dyDescent="0.25">
      <c r="B19" s="16"/>
      <c r="D19" s="96" t="s">
        <v>106</v>
      </c>
    </row>
    <row r="40" spans="3:3" x14ac:dyDescent="0.25">
      <c r="C40" t="s">
        <v>100</v>
      </c>
    </row>
  </sheetData>
  <mergeCells count="3">
    <mergeCell ref="B2:H2"/>
    <mergeCell ref="B8:H8"/>
    <mergeCell ref="B14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</vt:lpstr>
      <vt:lpstr>Riepiloghi e grafici</vt:lpstr>
      <vt:lpstr>Grafici</vt:lpstr>
      <vt:lpstr>Tamponi</vt:lpstr>
      <vt:lpstr>Casi</vt:lpstr>
      <vt:lpstr>P su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2022-10-18T10:16:35Z</dcterms:modified>
</cp:coreProperties>
</file>