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_1.1, 1.2" sheetId="8" r:id="rId1"/>
    <sheet name="Graf_1.2" sheetId="2" r:id="rId2"/>
    <sheet name="Graf_1.3" sheetId="3" r:id="rId3"/>
    <sheet name="Graf_1.4" sheetId="4" r:id="rId4"/>
    <sheet name="Graf_1.5" sheetId="5" r:id="rId5"/>
    <sheet name="Graf_1.6" sheetId="6" r:id="rId6"/>
    <sheet name="Graf_1.7" sheetId="7" r:id="rId7"/>
    <sheet name="Graf_1.8" sheetId="9" r:id="rId8"/>
  </sheets>
  <externalReferences>
    <externalReference r:id="rId9"/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8" l="1"/>
  <c r="J28" i="8"/>
  <c r="I28" i="8"/>
  <c r="H28" i="8"/>
  <c r="E28" i="8"/>
  <c r="D28" i="8"/>
  <c r="C28" i="8"/>
  <c r="B28" i="8"/>
  <c r="G4" i="2" l="1"/>
</calcChain>
</file>

<file path=xl/sharedStrings.xml><?xml version="1.0" encoding="utf-8"?>
<sst xmlns="http://schemas.openxmlformats.org/spreadsheetml/2006/main" count="705" uniqueCount="95">
  <si>
    <t>GEO (Labels)</t>
  </si>
  <si>
    <t>Grafico 1.2: Produzione primaria di nucleare per Paese. Ktep. Anno 2021</t>
  </si>
  <si>
    <t>UE</t>
  </si>
  <si>
    <t>European Union</t>
  </si>
  <si>
    <t>Belgio</t>
  </si>
  <si>
    <t>Belgium</t>
  </si>
  <si>
    <t>Francia</t>
  </si>
  <si>
    <t>Bulgaria</t>
  </si>
  <si>
    <t>Germania</t>
  </si>
  <si>
    <t>Rep. Ceca</t>
  </si>
  <si>
    <t>Czechia</t>
  </si>
  <si>
    <t>Spagna</t>
  </si>
  <si>
    <t>Danimarca</t>
  </si>
  <si>
    <t>Denmark</t>
  </si>
  <si>
    <t>Svezia</t>
  </si>
  <si>
    <t>Germany</t>
  </si>
  <si>
    <t>Estonia</t>
  </si>
  <si>
    <t>Irlanda</t>
  </si>
  <si>
    <t>Ireland</t>
  </si>
  <si>
    <t>Finlandia</t>
  </si>
  <si>
    <t>Grecia</t>
  </si>
  <si>
    <t>Greece</t>
  </si>
  <si>
    <t>Spain</t>
  </si>
  <si>
    <t>Slovacchia</t>
  </si>
  <si>
    <t>France</t>
  </si>
  <si>
    <t>Ungheria</t>
  </si>
  <si>
    <t>Croazia</t>
  </si>
  <si>
    <t>Croatia</t>
  </si>
  <si>
    <t>Romania</t>
  </si>
  <si>
    <t>Italia</t>
  </si>
  <si>
    <t>Italy</t>
  </si>
  <si>
    <t>Slovenia</t>
  </si>
  <si>
    <t>Cipro</t>
  </si>
  <si>
    <t>Cyprus</t>
  </si>
  <si>
    <t>Paesi Bassi</t>
  </si>
  <si>
    <t>Lettonia</t>
  </si>
  <si>
    <t>Latvia</t>
  </si>
  <si>
    <t>Lituania</t>
  </si>
  <si>
    <t>Lithuania</t>
  </si>
  <si>
    <t>Lussemburgo</t>
  </si>
  <si>
    <t>Luxembourg</t>
  </si>
  <si>
    <t>Hungary</t>
  </si>
  <si>
    <t>Malta</t>
  </si>
  <si>
    <t>Netherlands</t>
  </si>
  <si>
    <t>Austria</t>
  </si>
  <si>
    <t>Polonia</t>
  </si>
  <si>
    <t>Poland</t>
  </si>
  <si>
    <t>Portogallo</t>
  </si>
  <si>
    <t>Portugal</t>
  </si>
  <si>
    <t>Slovakia</t>
  </si>
  <si>
    <t>Finland</t>
  </si>
  <si>
    <t>Sweden</t>
  </si>
  <si>
    <t>Grafico 1.3: Produzione primaria di combustibili solidi fossili per Paese. Ktep. Anno 2021</t>
  </si>
  <si>
    <t>Grafico 1.4: Produzione primaria di gas naturale per Paese. Ktep. Anno 2021</t>
  </si>
  <si>
    <t>UE27</t>
  </si>
  <si>
    <t>Grafico 1.5: Produzione primaria di petrolio e prodotti petroliferi per Paese. Ktep. Anno 2021</t>
  </si>
  <si>
    <t>Grafico 1.6: Produzione primaria di energia non rinnovabile da rifiuti per Paese. Ktep. Anno 2021</t>
  </si>
  <si>
    <t>Grafico 1.7: Produzione primaria di rinnovabili per Paese. Ktep. Anno 2021</t>
  </si>
  <si>
    <t>SIEC (Labels)</t>
  </si>
  <si>
    <t>Solid fossil fuels</t>
  </si>
  <si>
    <t/>
  </si>
  <si>
    <t>Natural gas</t>
  </si>
  <si>
    <t>Oil and petroleum products (excluding biofuel portion)</t>
  </si>
  <si>
    <t>Non-renewable waste</t>
  </si>
  <si>
    <t>European Union - 27 countries (from 2020)</t>
  </si>
  <si>
    <t>Primary production</t>
  </si>
  <si>
    <t>Recovered and recycled products</t>
  </si>
  <si>
    <t>:</t>
  </si>
  <si>
    <t>z</t>
  </si>
  <si>
    <t>Imports</t>
  </si>
  <si>
    <t>Exports</t>
  </si>
  <si>
    <t>Change in stock</t>
  </si>
  <si>
    <t>Gross available energy</t>
  </si>
  <si>
    <t>International maritime bunkers</t>
  </si>
  <si>
    <t>Gross inland consumption</t>
  </si>
  <si>
    <t>Tabella 1.1: Produzione primaria e consumo di combustibili solidi fossili e gas naturale in UE e in Italia. ktep. Anno 2021</t>
  </si>
  <si>
    <t>Tabella 1.2: Produzione primaria e consumo di petrolio e prodotti petroliferi e di energia non rinnovabile da rifiuti in UE e in Italia. ktep. Anno 2021</t>
  </si>
  <si>
    <t>Voce di bilancio energetico</t>
  </si>
  <si>
    <t>Combustibili solidi fossili</t>
  </si>
  <si>
    <t>Gas naturale</t>
  </si>
  <si>
    <t>Petrolio e prodotti petroliferi</t>
  </si>
  <si>
    <t>Energia non rinnovabile 
da rifiuti</t>
  </si>
  <si>
    <t>Produzione primaria</t>
  </si>
  <si>
    <t>+ Prodotti recuperati e riciclati</t>
  </si>
  <si>
    <t xml:space="preserve"> + Importazione</t>
  </si>
  <si>
    <t xml:space="preserve"> - Esportazione</t>
  </si>
  <si>
    <t xml:space="preserve"> +/- Variazione stock</t>
  </si>
  <si>
    <t>Consumo lordo di energia</t>
  </si>
  <si>
    <t>- Bunker marittimi internazionali</t>
  </si>
  <si>
    <t>Consumo interno lordo</t>
  </si>
  <si>
    <t>% produzione primaria rispetto al
consumo lordo di energia</t>
  </si>
  <si>
    <t>Fonte dati: elaborazione Ufficio di Statistica della Regione Abruzzo su dati Eurostat</t>
  </si>
  <si>
    <t>Superficie forestale totale (Migliaia di ettari) -
FAO - FE - 2020</t>
  </si>
  <si>
    <t>Produzione primaria di biocombustibili solidi 
(Migliaia tep). Anno 2021</t>
  </si>
  <si>
    <t>Grafico 1.8: Produzione primaria di biocombustibili solidi e superficie forestale per Paese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</si>
</sst>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##########"/>
    <numFmt numFmtId="165" formatCode="0.0"/>
    <numFmt numFmtId="166" formatCode="#,##0.000"/>
    <numFmt numFmtId="167" formatCode="0.0%"/>
    <numFmt numFmtId="172" formatCode="#,##0.0"/>
  </numFmts>
  <fonts count="1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b/>
      <sz val="9"/>
      <color indexed="9"/>
      <name val="Arial"/>
      <family val="2"/>
    </font>
    <font>
      <b/>
      <sz val="11"/>
      <name val="Calibri"/>
      <family val="2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10"/>
      <color rgb="FF7030A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DCE6F1"/>
      </patternFill>
    </fill>
    <fill>
      <patternFill patternType="solid">
        <fgColor rgb="FFF6F6F6"/>
      </patternFill>
    </fill>
    <fill>
      <patternFill patternType="solid">
        <fgColor rgb="FF4669AF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1" applyNumberFormat="1" applyFont="1" applyFill="1" applyBorder="1" applyAlignment="1"/>
    <xf numFmtId="0" fontId="1" fillId="0" borderId="0" xfId="1"/>
    <xf numFmtId="0" fontId="2" fillId="0" borderId="1" xfId="1" applyNumberFormat="1" applyFont="1" applyFill="1" applyBorder="1" applyAlignment="1"/>
    <xf numFmtId="0" fontId="2" fillId="2" borderId="1" xfId="1" applyNumberFormat="1" applyFont="1" applyFill="1" applyBorder="1" applyAlignment="1"/>
    <xf numFmtId="0" fontId="3" fillId="0" borderId="0" xfId="1" applyFont="1"/>
    <xf numFmtId="0" fontId="4" fillId="0" borderId="2" xfId="2" applyFont="1" applyBorder="1" applyAlignment="1">
      <alignment vertical="center" wrapText="1"/>
    </xf>
    <xf numFmtId="0" fontId="5" fillId="3" borderId="3" xfId="1" applyFont="1" applyFill="1" applyBorder="1" applyAlignment="1">
      <alignment horizontal="left" vertical="center"/>
    </xf>
    <xf numFmtId="164" fontId="6" fillId="4" borderId="0" xfId="1" applyNumberFormat="1" applyFont="1" applyFill="1" applyAlignment="1">
      <alignment horizontal="right" vertical="center" shrinkToFit="1"/>
    </xf>
    <xf numFmtId="3" fontId="2" fillId="0" borderId="1" xfId="1" applyNumberFormat="1" applyFont="1" applyFill="1" applyBorder="1" applyAlignment="1"/>
    <xf numFmtId="0" fontId="7" fillId="0" borderId="2" xfId="2" applyFont="1" applyBorder="1" applyAlignment="1">
      <alignment vertical="center"/>
    </xf>
    <xf numFmtId="165" fontId="1" fillId="0" borderId="0" xfId="1" applyNumberFormat="1"/>
    <xf numFmtId="164" fontId="6" fillId="0" borderId="0" xfId="1" applyNumberFormat="1" applyFont="1" applyAlignment="1">
      <alignment horizontal="right" vertical="center" shrinkToFit="1"/>
    </xf>
    <xf numFmtId="166" fontId="6" fillId="0" borderId="0" xfId="1" applyNumberFormat="1" applyFont="1" applyAlignment="1">
      <alignment horizontal="right" vertical="center" shrinkToFit="1"/>
    </xf>
    <xf numFmtId="166" fontId="6" fillId="4" borderId="0" xfId="1" applyNumberFormat="1" applyFont="1" applyFill="1" applyAlignment="1">
      <alignment horizontal="right" vertical="center" shrinkToFit="1"/>
    </xf>
    <xf numFmtId="0" fontId="4" fillId="0" borderId="2" xfId="2" applyFont="1" applyBorder="1" applyAlignment="1">
      <alignment vertical="center"/>
    </xf>
    <xf numFmtId="0" fontId="1" fillId="0" borderId="0" xfId="1" applyFill="1"/>
    <xf numFmtId="166" fontId="2" fillId="0" borderId="1" xfId="1" applyNumberFormat="1" applyFont="1" applyFill="1" applyBorder="1" applyAlignment="1"/>
    <xf numFmtId="0" fontId="8" fillId="5" borderId="3" xfId="1" applyFont="1" applyFill="1" applyBorder="1" applyAlignment="1">
      <alignment horizontal="right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1" fillId="0" borderId="0" xfId="1" applyAlignment="1">
      <alignment wrapText="1"/>
    </xf>
    <xf numFmtId="0" fontId="8" fillId="5" borderId="3" xfId="1" applyFont="1" applyFill="1" applyBorder="1" applyAlignment="1">
      <alignment horizontal="left" vertical="center" wrapText="1"/>
    </xf>
    <xf numFmtId="3" fontId="6" fillId="4" borderId="0" xfId="1" applyNumberFormat="1" applyFont="1" applyFill="1" applyAlignment="1">
      <alignment horizontal="right" vertical="center" shrinkToFit="1"/>
    </xf>
    <xf numFmtId="3" fontId="6" fillId="0" borderId="0" xfId="1" applyNumberFormat="1" applyFont="1" applyAlignment="1">
      <alignment horizontal="right" vertical="center" shrinkToFit="1"/>
    </xf>
    <xf numFmtId="0" fontId="9" fillId="0" borderId="0" xfId="1" applyFont="1" applyAlignment="1">
      <alignment horizontal="left" vertical="center"/>
    </xf>
    <xf numFmtId="0" fontId="1" fillId="0" borderId="0" xfId="1" applyAlignment="1">
      <alignment vertical="center" wrapText="1"/>
    </xf>
    <xf numFmtId="0" fontId="10" fillId="0" borderId="2" xfId="1" applyFont="1" applyFill="1" applyBorder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right"/>
    </xf>
    <xf numFmtId="0" fontId="10" fillId="0" borderId="7" xfId="1" applyFont="1" applyFill="1" applyBorder="1" applyAlignment="1">
      <alignment horizontal="right"/>
    </xf>
    <xf numFmtId="0" fontId="10" fillId="0" borderId="6" xfId="1" applyFont="1" applyFill="1" applyBorder="1" applyAlignment="1">
      <alignment horizontal="right" vertical="center"/>
    </xf>
    <xf numFmtId="0" fontId="10" fillId="0" borderId="7" xfId="1" applyFont="1" applyFill="1" applyBorder="1" applyAlignment="1">
      <alignment horizontal="right" vertical="center"/>
    </xf>
    <xf numFmtId="0" fontId="11" fillId="0" borderId="2" xfId="1" applyFont="1" applyFill="1" applyBorder="1" applyAlignment="1">
      <alignment horizontal="left" vertical="center" wrapText="1"/>
    </xf>
    <xf numFmtId="3" fontId="10" fillId="0" borderId="0" xfId="1" applyNumberFormat="1" applyFont="1" applyFill="1" applyBorder="1" applyAlignment="1"/>
    <xf numFmtId="3" fontId="10" fillId="0" borderId="4" xfId="1" applyNumberFormat="1" applyFont="1" applyFill="1" applyBorder="1" applyAlignment="1"/>
    <xf numFmtId="3" fontId="10" fillId="0" borderId="0" xfId="1" applyNumberFormat="1" applyFont="1" applyFill="1" applyBorder="1" applyAlignment="1">
      <alignment vertical="center"/>
    </xf>
    <xf numFmtId="3" fontId="10" fillId="0" borderId="4" xfId="1" applyNumberFormat="1" applyFont="1" applyFill="1" applyBorder="1" applyAlignment="1">
      <alignment vertical="center"/>
    </xf>
    <xf numFmtId="0" fontId="12" fillId="0" borderId="2" xfId="1" applyFont="1" applyFill="1" applyBorder="1" applyAlignment="1">
      <alignment horizontal="left" vertical="center" wrapText="1"/>
    </xf>
    <xf numFmtId="3" fontId="7" fillId="0" borderId="0" xfId="1" applyNumberFormat="1" applyFont="1" applyFill="1" applyBorder="1" applyAlignment="1"/>
    <xf numFmtId="3" fontId="7" fillId="0" borderId="4" xfId="1" quotePrefix="1" applyNumberFormat="1" applyFont="1" applyFill="1" applyBorder="1" applyAlignment="1">
      <alignment horizontal="right"/>
    </xf>
    <xf numFmtId="3" fontId="7" fillId="0" borderId="0" xfId="1" quotePrefix="1" applyNumberFormat="1" applyFont="1" applyFill="1" applyBorder="1" applyAlignment="1">
      <alignment horizontal="right"/>
    </xf>
    <xf numFmtId="3" fontId="7" fillId="0" borderId="0" xfId="1" applyNumberFormat="1" applyFont="1" applyFill="1" applyBorder="1" applyAlignment="1">
      <alignment vertical="center"/>
    </xf>
    <xf numFmtId="3" fontId="7" fillId="0" borderId="4" xfId="1" applyNumberFormat="1" applyFont="1" applyFill="1" applyBorder="1" applyAlignment="1"/>
    <xf numFmtId="3" fontId="1" fillId="0" borderId="0" xfId="1" applyNumberFormat="1"/>
    <xf numFmtId="3" fontId="7" fillId="0" borderId="4" xfId="1" applyNumberFormat="1" applyFont="1" applyFill="1" applyBorder="1" applyAlignment="1">
      <alignment vertical="center"/>
    </xf>
    <xf numFmtId="167" fontId="10" fillId="0" borderId="0" xfId="3" applyNumberFormat="1" applyFont="1" applyFill="1" applyBorder="1" applyAlignment="1"/>
    <xf numFmtId="167" fontId="10" fillId="0" borderId="2" xfId="3" applyNumberFormat="1" applyFont="1" applyFill="1" applyBorder="1" applyAlignme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166" fontId="2" fillId="0" borderId="0" xfId="1" applyNumberFormat="1" applyFont="1" applyFill="1" applyBorder="1" applyAlignment="1"/>
    <xf numFmtId="0" fontId="2" fillId="2" borderId="1" xfId="1" applyFont="1" applyFill="1" applyBorder="1"/>
    <xf numFmtId="172" fontId="2" fillId="0" borderId="1" xfId="1" applyNumberFormat="1" applyFont="1" applyBorder="1"/>
    <xf numFmtId="0" fontId="16" fillId="2" borderId="1" xfId="1" applyFont="1" applyFill="1" applyBorder="1"/>
    <xf numFmtId="172" fontId="16" fillId="0" borderId="1" xfId="1" applyNumberFormat="1" applyFont="1" applyBorder="1"/>
    <xf numFmtId="166" fontId="16" fillId="0" borderId="1" xfId="1" applyNumberFormat="1" applyFont="1" applyFill="1" applyBorder="1" applyAlignment="1"/>
  </cellXfs>
  <cellStyles count="4">
    <cellStyle name="Normale" xfId="0" builtinId="0"/>
    <cellStyle name="Normale 2" xfId="1"/>
    <cellStyle name="Normale 2 2" xfId="2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74138592955181"/>
          <c:y val="8.3447504543548143E-2"/>
          <c:w val="0.77882642288127457"/>
          <c:h val="0.881556848149325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Graf_1.2!$E$4:$E$16</c:f>
              <c:strCache>
                <c:ptCount val="13"/>
                <c:pt idx="0">
                  <c:v>Francia</c:v>
                </c:pt>
                <c:pt idx="1">
                  <c:v>Germania</c:v>
                </c:pt>
                <c:pt idx="2">
                  <c:v>Spagna</c:v>
                </c:pt>
                <c:pt idx="3">
                  <c:v>Svezia</c:v>
                </c:pt>
                <c:pt idx="4">
                  <c:v>Belgio</c:v>
                </c:pt>
                <c:pt idx="5">
                  <c:v>Rep. Ceca</c:v>
                </c:pt>
                <c:pt idx="6">
                  <c:v>Finlandia</c:v>
                </c:pt>
                <c:pt idx="7">
                  <c:v>Bulgaria</c:v>
                </c:pt>
                <c:pt idx="8">
                  <c:v>Slovacchia</c:v>
                </c:pt>
                <c:pt idx="9">
                  <c:v>Ungheria</c:v>
                </c:pt>
                <c:pt idx="10">
                  <c:v>Romania</c:v>
                </c:pt>
                <c:pt idx="11">
                  <c:v>Slovenia</c:v>
                </c:pt>
                <c:pt idx="12">
                  <c:v>Paesi Bassi</c:v>
                </c:pt>
              </c:strCache>
            </c:strRef>
          </c:cat>
          <c:val>
            <c:numRef>
              <c:f>Graf_1.2!$F$4:$F$16</c:f>
              <c:numCache>
                <c:formatCode>#,##0</c:formatCode>
                <c:ptCount val="13"/>
                <c:pt idx="0">
                  <c:v>98864</c:v>
                </c:pt>
                <c:pt idx="1">
                  <c:v>17768.59</c:v>
                </c:pt>
                <c:pt idx="2">
                  <c:v>14725</c:v>
                </c:pt>
                <c:pt idx="3">
                  <c:v>12342</c:v>
                </c:pt>
                <c:pt idx="4">
                  <c:v>12223.218000000001</c:v>
                </c:pt>
                <c:pt idx="5">
                  <c:v>7641.6319999999996</c:v>
                </c:pt>
                <c:pt idx="6">
                  <c:v>5609.2</c:v>
                </c:pt>
                <c:pt idx="7">
                  <c:v>4294.9440000000004</c:v>
                </c:pt>
                <c:pt idx="8">
                  <c:v>4051.05</c:v>
                </c:pt>
                <c:pt idx="9">
                  <c:v>4034</c:v>
                </c:pt>
                <c:pt idx="10">
                  <c:v>2866</c:v>
                </c:pt>
                <c:pt idx="11">
                  <c:v>1352.443</c:v>
                </c:pt>
                <c:pt idx="12">
                  <c:v>890.43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F-416F-A4A5-85074050F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103920"/>
        <c:axId val="1"/>
      </c:barChart>
      <c:catAx>
        <c:axId val="650103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6501039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7346790589602"/>
          <c:y val="0.10948678071539658"/>
          <c:w val="0.8005562009875109"/>
          <c:h val="0.834081315263274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Graf_1.3!$E$4:$E$12</c:f>
              <c:strCache>
                <c:ptCount val="9"/>
                <c:pt idx="0">
                  <c:v>Polonia</c:v>
                </c:pt>
                <c:pt idx="1">
                  <c:v>Germania</c:v>
                </c:pt>
                <c:pt idx="2">
                  <c:v>Rep. Ceca</c:v>
                </c:pt>
                <c:pt idx="3">
                  <c:v>Bulgaria</c:v>
                </c:pt>
                <c:pt idx="4">
                  <c:v>Romania</c:v>
                </c:pt>
                <c:pt idx="5">
                  <c:v>Grecia</c:v>
                </c:pt>
                <c:pt idx="6">
                  <c:v>Ungheria</c:v>
                </c:pt>
                <c:pt idx="7">
                  <c:v>Slovenia</c:v>
                </c:pt>
                <c:pt idx="8">
                  <c:v>Slovacchia</c:v>
                </c:pt>
              </c:strCache>
            </c:strRef>
          </c:cat>
          <c:val>
            <c:numRef>
              <c:f>Graf_1.3!$F$4:$F$12</c:f>
              <c:numCache>
                <c:formatCode>#,##0</c:formatCode>
                <c:ptCount val="9"/>
                <c:pt idx="0">
                  <c:v>42042.23</c:v>
                </c:pt>
                <c:pt idx="1">
                  <c:v>27543.708999999999</c:v>
                </c:pt>
                <c:pt idx="2">
                  <c:v>10475.148999999999</c:v>
                </c:pt>
                <c:pt idx="3">
                  <c:v>4698.652</c:v>
                </c:pt>
                <c:pt idx="4">
                  <c:v>3006.2849999999999</c:v>
                </c:pt>
                <c:pt idx="5">
                  <c:v>1439.145</c:v>
                </c:pt>
                <c:pt idx="6">
                  <c:v>773.07600000000002</c:v>
                </c:pt>
                <c:pt idx="7">
                  <c:v>716.07799999999997</c:v>
                </c:pt>
                <c:pt idx="8">
                  <c:v>272.16800000000001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F-411F-A5F4-816CEDB4C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094408"/>
        <c:axId val="1"/>
      </c:barChart>
      <c:catAx>
        <c:axId val="6500944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650094408"/>
        <c:crosses val="autoZero"/>
        <c:crossBetween val="between"/>
        <c:majorUnit val="10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9398148148148"/>
          <c:y val="8.3447633561933784E-2"/>
          <c:w val="0.77519652777777781"/>
          <c:h val="0.865721476897499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8C7-4123-BA5B-FDCA7C389A86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98C7-4123-BA5B-FDCA7C389A86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Graf_1.4!$E$4:$E$21</c:f>
              <c:strCache>
                <c:ptCount val="18"/>
                <c:pt idx="0">
                  <c:v>Paesi Bassi</c:v>
                </c:pt>
                <c:pt idx="1">
                  <c:v>Romania</c:v>
                </c:pt>
                <c:pt idx="2">
                  <c:v>Germania</c:v>
                </c:pt>
                <c:pt idx="3">
                  <c:v>Polonia</c:v>
                </c:pt>
                <c:pt idx="4">
                  <c:v>Italia</c:v>
                </c:pt>
                <c:pt idx="5">
                  <c:v>Danimarca</c:v>
                </c:pt>
                <c:pt idx="6">
                  <c:v>Irlanda</c:v>
                </c:pt>
                <c:pt idx="7">
                  <c:v>Ungheria</c:v>
                </c:pt>
                <c:pt idx="8">
                  <c:v>Croazia</c:v>
                </c:pt>
                <c:pt idx="9">
                  <c:v>Austria</c:v>
                </c:pt>
                <c:pt idx="10">
                  <c:v>Rep. Ceca</c:v>
                </c:pt>
                <c:pt idx="11">
                  <c:v>Slovacchia</c:v>
                </c:pt>
                <c:pt idx="12">
                  <c:v>Spagna</c:v>
                </c:pt>
                <c:pt idx="13">
                  <c:v>Bulgaria</c:v>
                </c:pt>
                <c:pt idx="14">
                  <c:v>Francia</c:v>
                </c:pt>
                <c:pt idx="15">
                  <c:v>Slovenia</c:v>
                </c:pt>
                <c:pt idx="16">
                  <c:v>Grecia</c:v>
                </c:pt>
                <c:pt idx="17">
                  <c:v>Belgio</c:v>
                </c:pt>
              </c:strCache>
            </c:strRef>
          </c:cat>
          <c:val>
            <c:numRef>
              <c:f>Graf_1.4!$F$4:$F$21</c:f>
              <c:numCache>
                <c:formatCode>#,##0.##########</c:formatCode>
                <c:ptCount val="18"/>
                <c:pt idx="0">
                  <c:v>15516.281000000001</c:v>
                </c:pt>
                <c:pt idx="1">
                  <c:v>7425.3540000000003</c:v>
                </c:pt>
                <c:pt idx="2">
                  <c:v>3867.1990000000001</c:v>
                </c:pt>
                <c:pt idx="3">
                  <c:v>3339.8739999999998</c:v>
                </c:pt>
                <c:pt idx="4">
                  <c:v>2607.8710000000001</c:v>
                </c:pt>
                <c:pt idx="5">
                  <c:v>1264.569</c:v>
                </c:pt>
                <c:pt idx="6">
                  <c:v>1263.0150000000001</c:v>
                </c:pt>
                <c:pt idx="7">
                  <c:v>1178.396</c:v>
                </c:pt>
                <c:pt idx="8">
                  <c:v>623.54300000000001</c:v>
                </c:pt>
                <c:pt idx="9">
                  <c:v>569.61500000000001</c:v>
                </c:pt>
                <c:pt idx="10">
                  <c:v>166.90199999999999</c:v>
                </c:pt>
                <c:pt idx="11">
                  <c:v>48.817999999999998</c:v>
                </c:pt>
                <c:pt idx="12">
                  <c:v>34.045999999999999</c:v>
                </c:pt>
                <c:pt idx="13" formatCode="#,##0.000">
                  <c:v>26.4</c:v>
                </c:pt>
                <c:pt idx="14" formatCode="#,##0.000">
                  <c:v>19.989999999999998</c:v>
                </c:pt>
                <c:pt idx="15">
                  <c:v>4.383</c:v>
                </c:pt>
                <c:pt idx="16">
                  <c:v>4.0590000000000002</c:v>
                </c:pt>
                <c:pt idx="17">
                  <c:v>3.9990000000000001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C7-4123-BA5B-FDCA7C389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109168"/>
        <c:axId val="1"/>
      </c:barChart>
      <c:catAx>
        <c:axId val="6501091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6501091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57972222222223"/>
          <c:y val="8.3447633561933784E-2"/>
          <c:w val="0.78108027777777778"/>
          <c:h val="0.885320370370370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EF6C-441E-8544-6B6718851DA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F6C-441E-8544-6B6718851DA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F6C-441E-8544-6B6718851DAE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Graf_1.5!$E$4:$E$18</c:f>
              <c:strCache>
                <c:ptCount val="15"/>
                <c:pt idx="0">
                  <c:v>Italia</c:v>
                </c:pt>
                <c:pt idx="1">
                  <c:v>Danimarca</c:v>
                </c:pt>
                <c:pt idx="2">
                  <c:v>Romania</c:v>
                </c:pt>
                <c:pt idx="3">
                  <c:v>Paesi Bassi</c:v>
                </c:pt>
                <c:pt idx="4">
                  <c:v>Germania</c:v>
                </c:pt>
                <c:pt idx="5">
                  <c:v>Ungheria</c:v>
                </c:pt>
                <c:pt idx="6">
                  <c:v>Polonia</c:v>
                </c:pt>
                <c:pt idx="7">
                  <c:v>Francia</c:v>
                </c:pt>
                <c:pt idx="8">
                  <c:v>Croazia</c:v>
                </c:pt>
                <c:pt idx="9">
                  <c:v>Austria</c:v>
                </c:pt>
                <c:pt idx="10">
                  <c:v>Rep. Ceca</c:v>
                </c:pt>
                <c:pt idx="11">
                  <c:v>Grecia</c:v>
                </c:pt>
                <c:pt idx="12">
                  <c:v>Lituania</c:v>
                </c:pt>
                <c:pt idx="13">
                  <c:v>Slovacchia</c:v>
                </c:pt>
                <c:pt idx="14">
                  <c:v>Spagna</c:v>
                </c:pt>
              </c:strCache>
            </c:strRef>
          </c:cat>
          <c:val>
            <c:numRef>
              <c:f>Graf_1.5!$F$4:$F$18</c:f>
              <c:numCache>
                <c:formatCode>#,##0</c:formatCode>
                <c:ptCount val="15"/>
                <c:pt idx="0">
                  <c:v>5228.0780000000004</c:v>
                </c:pt>
                <c:pt idx="1">
                  <c:v>3324.2649999999999</c:v>
                </c:pt>
                <c:pt idx="2">
                  <c:v>3231.8470000000002</c:v>
                </c:pt>
                <c:pt idx="3">
                  <c:v>1149.2619999999999</c:v>
                </c:pt>
                <c:pt idx="4">
                  <c:v>1143.146</c:v>
                </c:pt>
                <c:pt idx="5">
                  <c:v>1090.05</c:v>
                </c:pt>
                <c:pt idx="6">
                  <c:v>911.553</c:v>
                </c:pt>
                <c:pt idx="7">
                  <c:v>807.21699999999998</c:v>
                </c:pt>
                <c:pt idx="8">
                  <c:v>631.76499999999999</c:v>
                </c:pt>
                <c:pt idx="9">
                  <c:v>570.33299999999997</c:v>
                </c:pt>
                <c:pt idx="10">
                  <c:v>88.097999999999999</c:v>
                </c:pt>
                <c:pt idx="11">
                  <c:v>59.432000000000002</c:v>
                </c:pt>
                <c:pt idx="12">
                  <c:v>28.808</c:v>
                </c:pt>
                <c:pt idx="13">
                  <c:v>7.1280000000000001</c:v>
                </c:pt>
                <c:pt idx="14">
                  <c:v>5.8760000000000003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6C-441E-8544-6B6718851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016912"/>
        <c:axId val="280020440"/>
      </c:barChart>
      <c:valAx>
        <c:axId val="280020440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80016912"/>
        <c:crosses val="autoZero"/>
        <c:crossBetween val="between"/>
      </c:valAx>
      <c:catAx>
        <c:axId val="2800169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8002044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9398148148148"/>
          <c:y val="6.7565248927629024E-2"/>
          <c:w val="0.79423049236970922"/>
          <c:h val="0.911657098765432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0080-497D-ABC0-EA277586CB6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080-497D-ABC0-EA277586CB6F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Graf_1.6!$E$4:$E$29</c:f>
              <c:strCache>
                <c:ptCount val="26"/>
                <c:pt idx="0">
                  <c:v>Germania</c:v>
                </c:pt>
                <c:pt idx="1">
                  <c:v>Francia</c:v>
                </c:pt>
                <c:pt idx="2">
                  <c:v>Italia</c:v>
                </c:pt>
                <c:pt idx="3">
                  <c:v>Polonia</c:v>
                </c:pt>
                <c:pt idx="4">
                  <c:v>Paesi Bassi</c:v>
                </c:pt>
                <c:pt idx="5">
                  <c:v>Svezia</c:v>
                </c:pt>
                <c:pt idx="6">
                  <c:v>Austria</c:v>
                </c:pt>
                <c:pt idx="7">
                  <c:v>Belgio</c:v>
                </c:pt>
                <c:pt idx="8">
                  <c:v>Spagna</c:v>
                </c:pt>
                <c:pt idx="9">
                  <c:v>Danimarca</c:v>
                </c:pt>
                <c:pt idx="10">
                  <c:v>Rep. Ceca</c:v>
                </c:pt>
                <c:pt idx="11">
                  <c:v>Finlandia</c:v>
                </c:pt>
                <c:pt idx="12">
                  <c:v>Romania</c:v>
                </c:pt>
                <c:pt idx="13">
                  <c:v>Slovacchia</c:v>
                </c:pt>
                <c:pt idx="14">
                  <c:v>Portogallo</c:v>
                </c:pt>
                <c:pt idx="15">
                  <c:v>Ungheria</c:v>
                </c:pt>
                <c:pt idx="16">
                  <c:v>Irlanda</c:v>
                </c:pt>
                <c:pt idx="17">
                  <c:v>Lituania</c:v>
                </c:pt>
                <c:pt idx="18">
                  <c:v>Bulgaria</c:v>
                </c:pt>
                <c:pt idx="19">
                  <c:v>Slovenia</c:v>
                </c:pt>
                <c:pt idx="20">
                  <c:v>Croazia</c:v>
                </c:pt>
                <c:pt idx="21">
                  <c:v>Lussemburgo</c:v>
                </c:pt>
                <c:pt idx="22">
                  <c:v>Estonia</c:v>
                </c:pt>
                <c:pt idx="23">
                  <c:v>Lettonia</c:v>
                </c:pt>
                <c:pt idx="24">
                  <c:v>Cipro</c:v>
                </c:pt>
                <c:pt idx="25">
                  <c:v>Grecia</c:v>
                </c:pt>
              </c:strCache>
            </c:strRef>
          </c:cat>
          <c:val>
            <c:numRef>
              <c:f>Graf_1.6!$F$4:$F$29</c:f>
              <c:numCache>
                <c:formatCode>#,##0</c:formatCode>
                <c:ptCount val="26"/>
                <c:pt idx="0">
                  <c:v>4221.3379999999997</c:v>
                </c:pt>
                <c:pt idx="1">
                  <c:v>1725.49</c:v>
                </c:pt>
                <c:pt idx="2">
                  <c:v>1141.808</c:v>
                </c:pt>
                <c:pt idx="3">
                  <c:v>984.44100000000003</c:v>
                </c:pt>
                <c:pt idx="4">
                  <c:v>801.66099999999994</c:v>
                </c:pt>
                <c:pt idx="5">
                  <c:v>773.43100000000004</c:v>
                </c:pt>
                <c:pt idx="6">
                  <c:v>679.69299999999998</c:v>
                </c:pt>
                <c:pt idx="7">
                  <c:v>660.50699999999995</c:v>
                </c:pt>
                <c:pt idx="8">
                  <c:v>517.32399999999996</c:v>
                </c:pt>
                <c:pt idx="9">
                  <c:v>381.42200000000003</c:v>
                </c:pt>
                <c:pt idx="10">
                  <c:v>366.10899999999998</c:v>
                </c:pt>
                <c:pt idx="11">
                  <c:v>322.63299999999998</c:v>
                </c:pt>
                <c:pt idx="12">
                  <c:v>317.88499999999999</c:v>
                </c:pt>
                <c:pt idx="13">
                  <c:v>221.816</c:v>
                </c:pt>
                <c:pt idx="14">
                  <c:v>161.75200000000001</c:v>
                </c:pt>
                <c:pt idx="15">
                  <c:v>143.33099999999999</c:v>
                </c:pt>
                <c:pt idx="16">
                  <c:v>142.84100000000001</c:v>
                </c:pt>
                <c:pt idx="17">
                  <c:v>90.212000000000003</c:v>
                </c:pt>
                <c:pt idx="18">
                  <c:v>74.215999999999994</c:v>
                </c:pt>
                <c:pt idx="19">
                  <c:v>54.732999999999997</c:v>
                </c:pt>
                <c:pt idx="20">
                  <c:v>45.177999999999997</c:v>
                </c:pt>
                <c:pt idx="21">
                  <c:v>41.551000000000002</c:v>
                </c:pt>
                <c:pt idx="22">
                  <c:v>33.683</c:v>
                </c:pt>
                <c:pt idx="23">
                  <c:v>12.414</c:v>
                </c:pt>
                <c:pt idx="24">
                  <c:v>9.7729999999999997</c:v>
                </c:pt>
                <c:pt idx="25">
                  <c:v>7.8579999999999997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80-497D-ABC0-EA277586C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021224"/>
        <c:axId val="280015344"/>
      </c:barChart>
      <c:valAx>
        <c:axId val="280015344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80021224"/>
        <c:crosses val="autoZero"/>
        <c:crossBetween val="between"/>
      </c:valAx>
      <c:catAx>
        <c:axId val="2800212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28001534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9398148148148"/>
          <c:y val="7.3940656565656571E-2"/>
          <c:w val="0.78989560185185181"/>
          <c:h val="0.907115656565656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31E-4A19-8F10-F7218C35AB6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131E-4A19-8F10-F7218C35AB6A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Graf_1.7!$E$4:$E$30</c:f>
              <c:strCache>
                <c:ptCount val="27"/>
                <c:pt idx="0">
                  <c:v>Germania</c:v>
                </c:pt>
                <c:pt idx="1">
                  <c:v>Francia</c:v>
                </c:pt>
                <c:pt idx="2">
                  <c:v>Italia</c:v>
                </c:pt>
                <c:pt idx="3">
                  <c:v>Svezia</c:v>
                </c:pt>
                <c:pt idx="4">
                  <c:v>Spagna</c:v>
                </c:pt>
                <c:pt idx="5">
                  <c:v>Finlandia</c:v>
                </c:pt>
                <c:pt idx="6">
                  <c:v>Polonia</c:v>
                </c:pt>
                <c:pt idx="7">
                  <c:v>Austria</c:v>
                </c:pt>
                <c:pt idx="8">
                  <c:v>Paesi Bassi</c:v>
                </c:pt>
                <c:pt idx="9">
                  <c:v>Portogallo</c:v>
                </c:pt>
                <c:pt idx="10">
                  <c:v>Romania</c:v>
                </c:pt>
                <c:pt idx="11">
                  <c:v>Rep. Ceca</c:v>
                </c:pt>
                <c:pt idx="12">
                  <c:v>Danimarca</c:v>
                </c:pt>
                <c:pt idx="13">
                  <c:v>Belgio</c:v>
                </c:pt>
                <c:pt idx="14">
                  <c:v>Grecia</c:v>
                </c:pt>
                <c:pt idx="15">
                  <c:v>Ungheria</c:v>
                </c:pt>
                <c:pt idx="16">
                  <c:v>Bulgaria</c:v>
                </c:pt>
                <c:pt idx="17">
                  <c:v>Lettonia</c:v>
                </c:pt>
                <c:pt idx="18">
                  <c:v>Croazia</c:v>
                </c:pt>
                <c:pt idx="19">
                  <c:v>Slovacchia</c:v>
                </c:pt>
                <c:pt idx="20">
                  <c:v>Estonia</c:v>
                </c:pt>
                <c:pt idx="21">
                  <c:v>Lituania</c:v>
                </c:pt>
                <c:pt idx="22">
                  <c:v>Irlanda</c:v>
                </c:pt>
                <c:pt idx="23">
                  <c:v>Slovenia</c:v>
                </c:pt>
                <c:pt idx="24">
                  <c:v>Lussemburgo</c:v>
                </c:pt>
                <c:pt idx="25">
                  <c:v>Cipro</c:v>
                </c:pt>
                <c:pt idx="26">
                  <c:v>Malta</c:v>
                </c:pt>
              </c:strCache>
            </c:strRef>
          </c:cat>
          <c:val>
            <c:numRef>
              <c:f>Graf_1.7!$F$4:$F$30</c:f>
              <c:numCache>
                <c:formatCode>#,##0.000</c:formatCode>
                <c:ptCount val="27"/>
                <c:pt idx="0">
                  <c:v>46587.779000000002</c:v>
                </c:pt>
                <c:pt idx="1">
                  <c:v>29391.768</c:v>
                </c:pt>
                <c:pt idx="2">
                  <c:v>27698.062000000002</c:v>
                </c:pt>
                <c:pt idx="3">
                  <c:v>22526.674999999999</c:v>
                </c:pt>
                <c:pt idx="4">
                  <c:v>20989.562000000002</c:v>
                </c:pt>
                <c:pt idx="5">
                  <c:v>13156.103999999999</c:v>
                </c:pt>
                <c:pt idx="6">
                  <c:v>12796.209000000001</c:v>
                </c:pt>
                <c:pt idx="7">
                  <c:v>10731.791999999999</c:v>
                </c:pt>
                <c:pt idx="8">
                  <c:v>7960.9750000000004</c:v>
                </c:pt>
                <c:pt idx="9">
                  <c:v>6789.875</c:v>
                </c:pt>
                <c:pt idx="10">
                  <c:v>6123.6629999999996</c:v>
                </c:pt>
                <c:pt idx="11">
                  <c:v>5616.4539999999997</c:v>
                </c:pt>
                <c:pt idx="12">
                  <c:v>4601.6360000000004</c:v>
                </c:pt>
                <c:pt idx="13">
                  <c:v>4165.3779999999997</c:v>
                </c:pt>
                <c:pt idx="14">
                  <c:v>3682.4659999999999</c:v>
                </c:pt>
                <c:pt idx="15">
                  <c:v>3433.1109999999999</c:v>
                </c:pt>
                <c:pt idx="16">
                  <c:v>2964.9850000000001</c:v>
                </c:pt>
                <c:pt idx="17">
                  <c:v>2699.1039999999998</c:v>
                </c:pt>
                <c:pt idx="18">
                  <c:v>2655.125</c:v>
                </c:pt>
                <c:pt idx="19">
                  <c:v>2350.9969999999998</c:v>
                </c:pt>
                <c:pt idx="20">
                  <c:v>1944.819</c:v>
                </c:pt>
                <c:pt idx="21">
                  <c:v>1872.0029999999999</c:v>
                </c:pt>
                <c:pt idx="22">
                  <c:v>1499.877</c:v>
                </c:pt>
                <c:pt idx="23">
                  <c:v>1153.8630000000001</c:v>
                </c:pt>
                <c:pt idx="24">
                  <c:v>271.78699999999998</c:v>
                </c:pt>
                <c:pt idx="25">
                  <c:v>227.994</c:v>
                </c:pt>
                <c:pt idx="26">
                  <c:v>44.796999999999997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1E-4A19-8F10-F7218C35A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016128"/>
        <c:axId val="280021616"/>
      </c:barChart>
      <c:valAx>
        <c:axId val="280021616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80016128"/>
        <c:crosses val="autoZero"/>
        <c:crossBetween val="between"/>
        <c:majorUnit val="10000"/>
        <c:minorUnit val="5000"/>
      </c:valAx>
      <c:catAx>
        <c:axId val="2800161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8002161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403972701531402E-2"/>
          <c:y val="4.535714285714286E-2"/>
          <c:w val="0.88862012127493695"/>
          <c:h val="0.71044222995336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Graf_1.8!$B$2</c:f>
              <c:strCache>
                <c:ptCount val="1"/>
                <c:pt idx="0">
                  <c:v>Superficie forestale totale (Migliaia di ettari) -
FAO - FE - 2020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Pt>
            <c:idx val="5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912-4F8B-A68C-4E9859CBC0F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912-4F8B-A68C-4E9859CBC0FB}"/>
              </c:ext>
            </c:extLst>
          </c:dPt>
          <c:dLbls>
            <c:dLbl>
              <c:idx val="5"/>
              <c:layout>
                <c:manualLayout>
                  <c:x val="-5.7335557932916541E-3"/>
                  <c:y val="1.5216572564879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12-4F8B-A68C-4E9859CBC0F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Graf_1.8!$A$3:$A$29</c:f>
              <c:strCache>
                <c:ptCount val="27"/>
                <c:pt idx="0">
                  <c:v>Svezia</c:v>
                </c:pt>
                <c:pt idx="1">
                  <c:v>Finlandia</c:v>
                </c:pt>
                <c:pt idx="2">
                  <c:v>Spagna</c:v>
                </c:pt>
                <c:pt idx="3">
                  <c:v>Francia</c:v>
                </c:pt>
                <c:pt idx="4">
                  <c:v>Germania</c:v>
                </c:pt>
                <c:pt idx="5">
                  <c:v>Italia</c:v>
                </c:pt>
                <c:pt idx="6">
                  <c:v>Polonia</c:v>
                </c:pt>
                <c:pt idx="7">
                  <c:v>Romania</c:v>
                </c:pt>
                <c:pt idx="8">
                  <c:v>Grecia</c:v>
                </c:pt>
                <c:pt idx="9">
                  <c:v>Austria</c:v>
                </c:pt>
                <c:pt idx="10">
                  <c:v>Bulgaria</c:v>
                </c:pt>
                <c:pt idx="11">
                  <c:v>Lettonia</c:v>
                </c:pt>
                <c:pt idx="12">
                  <c:v>Portogallo</c:v>
                </c:pt>
                <c:pt idx="13">
                  <c:v>Rep. Ceca</c:v>
                </c:pt>
                <c:pt idx="14">
                  <c:v>Estonia</c:v>
                </c:pt>
                <c:pt idx="15">
                  <c:v>Lituania</c:v>
                </c:pt>
                <c:pt idx="16">
                  <c:v>Ungheria</c:v>
                </c:pt>
                <c:pt idx="17">
                  <c:v>Croazia</c:v>
                </c:pt>
                <c:pt idx="18">
                  <c:v>Slovacchia</c:v>
                </c:pt>
                <c:pt idx="19">
                  <c:v>Slovenia</c:v>
                </c:pt>
                <c:pt idx="20">
                  <c:v>Irlanda</c:v>
                </c:pt>
                <c:pt idx="21">
                  <c:v>Belgio</c:v>
                </c:pt>
                <c:pt idx="22">
                  <c:v>Danimarca</c:v>
                </c:pt>
                <c:pt idx="23">
                  <c:v>Paesi Bassi</c:v>
                </c:pt>
                <c:pt idx="24">
                  <c:v>Lussemburgo</c:v>
                </c:pt>
                <c:pt idx="25">
                  <c:v>Malta</c:v>
                </c:pt>
                <c:pt idx="26">
                  <c:v>Cipro</c:v>
                </c:pt>
              </c:strCache>
            </c:strRef>
          </c:cat>
          <c:val>
            <c:numRef>
              <c:f>Graf_1.8!$B$3:$B$29</c:f>
              <c:numCache>
                <c:formatCode>#,##0.0</c:formatCode>
                <c:ptCount val="27"/>
                <c:pt idx="0">
                  <c:v>27980</c:v>
                </c:pt>
                <c:pt idx="1">
                  <c:v>22409</c:v>
                </c:pt>
                <c:pt idx="2">
                  <c:v>18572.169999999998</c:v>
                </c:pt>
                <c:pt idx="3">
                  <c:v>17253</c:v>
                </c:pt>
                <c:pt idx="4">
                  <c:v>11419</c:v>
                </c:pt>
                <c:pt idx="5">
                  <c:v>9566.1299999999992</c:v>
                </c:pt>
                <c:pt idx="6">
                  <c:v>9483</c:v>
                </c:pt>
                <c:pt idx="7">
                  <c:v>6929.05</c:v>
                </c:pt>
                <c:pt idx="8">
                  <c:v>3901.8</c:v>
                </c:pt>
                <c:pt idx="9">
                  <c:v>3899.15</c:v>
                </c:pt>
                <c:pt idx="10">
                  <c:v>3893</c:v>
                </c:pt>
                <c:pt idx="11">
                  <c:v>3410.79</c:v>
                </c:pt>
                <c:pt idx="12">
                  <c:v>3312</c:v>
                </c:pt>
                <c:pt idx="13">
                  <c:v>2677.09</c:v>
                </c:pt>
                <c:pt idx="14">
                  <c:v>2438.4</c:v>
                </c:pt>
                <c:pt idx="15">
                  <c:v>2201</c:v>
                </c:pt>
                <c:pt idx="16">
                  <c:v>2053.0100000000002</c:v>
                </c:pt>
                <c:pt idx="17">
                  <c:v>1939.11</c:v>
                </c:pt>
                <c:pt idx="18">
                  <c:v>1925.9</c:v>
                </c:pt>
                <c:pt idx="19">
                  <c:v>1237.83</c:v>
                </c:pt>
                <c:pt idx="20">
                  <c:v>782.02</c:v>
                </c:pt>
                <c:pt idx="21">
                  <c:v>689.3</c:v>
                </c:pt>
                <c:pt idx="22">
                  <c:v>628.44000000000005</c:v>
                </c:pt>
                <c:pt idx="23">
                  <c:v>369.5</c:v>
                </c:pt>
                <c:pt idx="24">
                  <c:v>88.7</c:v>
                </c:pt>
                <c:pt idx="25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12-4F8B-A68C-4E9859CBC0FB}"/>
            </c:ext>
          </c:extLst>
        </c:ser>
        <c:ser>
          <c:idx val="1"/>
          <c:order val="1"/>
          <c:tx>
            <c:strRef>
              <c:f>Graf_1.8!$C$2</c:f>
              <c:strCache>
                <c:ptCount val="1"/>
                <c:pt idx="0">
                  <c:v>Produzione primaria di biocombustibili solidi 
(Migliaia tep). Anno 2021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912-4F8B-A68C-4E9859CBC0F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912-4F8B-A68C-4E9859CBC0FB}"/>
              </c:ext>
            </c:extLst>
          </c:dPt>
          <c:dLbls>
            <c:dLbl>
              <c:idx val="5"/>
              <c:layout>
                <c:manualLayout>
                  <c:x val="5.7335557932916194E-3"/>
                  <c:y val="-9.2989091456341668E-17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12-4F8B-A68C-4E9859CBC0F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Graf_1.8!$A$3:$A$29</c:f>
              <c:strCache>
                <c:ptCount val="27"/>
                <c:pt idx="0">
                  <c:v>Svezia</c:v>
                </c:pt>
                <c:pt idx="1">
                  <c:v>Finlandia</c:v>
                </c:pt>
                <c:pt idx="2">
                  <c:v>Spagna</c:v>
                </c:pt>
                <c:pt idx="3">
                  <c:v>Francia</c:v>
                </c:pt>
                <c:pt idx="4">
                  <c:v>Germania</c:v>
                </c:pt>
                <c:pt idx="5">
                  <c:v>Italia</c:v>
                </c:pt>
                <c:pt idx="6">
                  <c:v>Polonia</c:v>
                </c:pt>
                <c:pt idx="7">
                  <c:v>Romania</c:v>
                </c:pt>
                <c:pt idx="8">
                  <c:v>Grecia</c:v>
                </c:pt>
                <c:pt idx="9">
                  <c:v>Austria</c:v>
                </c:pt>
                <c:pt idx="10">
                  <c:v>Bulgaria</c:v>
                </c:pt>
                <c:pt idx="11">
                  <c:v>Lettonia</c:v>
                </c:pt>
                <c:pt idx="12">
                  <c:v>Portogallo</c:v>
                </c:pt>
                <c:pt idx="13">
                  <c:v>Rep. Ceca</c:v>
                </c:pt>
                <c:pt idx="14">
                  <c:v>Estonia</c:v>
                </c:pt>
                <c:pt idx="15">
                  <c:v>Lituania</c:v>
                </c:pt>
                <c:pt idx="16">
                  <c:v>Ungheria</c:v>
                </c:pt>
                <c:pt idx="17">
                  <c:v>Croazia</c:v>
                </c:pt>
                <c:pt idx="18">
                  <c:v>Slovacchia</c:v>
                </c:pt>
                <c:pt idx="19">
                  <c:v>Slovenia</c:v>
                </c:pt>
                <c:pt idx="20">
                  <c:v>Irlanda</c:v>
                </c:pt>
                <c:pt idx="21">
                  <c:v>Belgio</c:v>
                </c:pt>
                <c:pt idx="22">
                  <c:v>Danimarca</c:v>
                </c:pt>
                <c:pt idx="23">
                  <c:v>Paesi Bassi</c:v>
                </c:pt>
                <c:pt idx="24">
                  <c:v>Lussemburgo</c:v>
                </c:pt>
                <c:pt idx="25">
                  <c:v>Malta</c:v>
                </c:pt>
                <c:pt idx="26">
                  <c:v>Cipro</c:v>
                </c:pt>
              </c:strCache>
            </c:strRef>
          </c:cat>
          <c:val>
            <c:numRef>
              <c:f>Graf_1.8!$C$3:$C$29</c:f>
              <c:numCache>
                <c:formatCode>#,##0.000</c:formatCode>
                <c:ptCount val="27"/>
                <c:pt idx="0">
                  <c:v>10264.425999999999</c:v>
                </c:pt>
                <c:pt idx="1">
                  <c:v>9040.3410000000003</c:v>
                </c:pt>
                <c:pt idx="2">
                  <c:v>5278.47</c:v>
                </c:pt>
                <c:pt idx="3">
                  <c:v>10745.014999999999</c:v>
                </c:pt>
                <c:pt idx="4">
                  <c:v>13970.526</c:v>
                </c:pt>
                <c:pt idx="5">
                  <c:v>7590.3130000000001</c:v>
                </c:pt>
                <c:pt idx="6">
                  <c:v>8880.8420000000006</c:v>
                </c:pt>
                <c:pt idx="7">
                  <c:v>3625.3119999999999</c:v>
                </c:pt>
                <c:pt idx="8">
                  <c:v>786.86099999999999</c:v>
                </c:pt>
                <c:pt idx="9">
                  <c:v>5147.0339999999997</c:v>
                </c:pt>
                <c:pt idx="10">
                  <c:v>1812.3710000000001</c:v>
                </c:pt>
                <c:pt idx="11">
                  <c:v>2313.7660000000001</c:v>
                </c:pt>
                <c:pt idx="12">
                  <c:v>2922.1329999999998</c:v>
                </c:pt>
                <c:pt idx="13">
                  <c:v>3913.1729999999998</c:v>
                </c:pt>
                <c:pt idx="14">
                  <c:v>1809.9839999999999</c:v>
                </c:pt>
                <c:pt idx="15">
                  <c:v>1395.672</c:v>
                </c:pt>
                <c:pt idx="16">
                  <c:v>2193.7040000000002</c:v>
                </c:pt>
                <c:pt idx="17">
                  <c:v>1669.5889999999999</c:v>
                </c:pt>
                <c:pt idx="18">
                  <c:v>1495.9870000000001</c:v>
                </c:pt>
                <c:pt idx="19">
                  <c:v>603.95399999999995</c:v>
                </c:pt>
                <c:pt idx="20">
                  <c:v>248.196</c:v>
                </c:pt>
                <c:pt idx="21">
                  <c:v>1319.963</c:v>
                </c:pt>
                <c:pt idx="22">
                  <c:v>1526.6469999999999</c:v>
                </c:pt>
                <c:pt idx="23">
                  <c:v>1724.9459999999999</c:v>
                </c:pt>
                <c:pt idx="24">
                  <c:v>182.54</c:v>
                </c:pt>
                <c:pt idx="25">
                  <c:v>0</c:v>
                </c:pt>
                <c:pt idx="26">
                  <c:v>23.994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12-4F8B-A68C-4E9859CBC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8314688"/>
        <c:axId val="1"/>
      </c:barChart>
      <c:catAx>
        <c:axId val="50831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it-IT" sz="1000"/>
                  <a:t>Migliaia di ha</a:t>
                </a:r>
                <a:r>
                  <a:rPr lang="it-IT" sz="1000" baseline="0"/>
                  <a:t>  e Migliaia di tep</a:t>
                </a:r>
                <a:endParaRPr lang="it-IT" sz="1000"/>
              </a:p>
            </c:rich>
          </c:tx>
          <c:layout>
            <c:manualLayout>
              <c:xMode val="edge"/>
              <c:yMode val="edge"/>
              <c:x val="0"/>
              <c:y val="0.1328465870284973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50831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63680524470523658"/>
          <c:y val="4.8763809466782437E-2"/>
          <c:w val="0.34053629894201376"/>
          <c:h val="0.29009311098470103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16566</xdr:colOff>
      <xdr:row>2</xdr:row>
      <xdr:rowOff>156126</xdr:rowOff>
    </xdr:from>
    <xdr:to>
      <xdr:col>13</xdr:col>
      <xdr:colOff>31826</xdr:colOff>
      <xdr:row>19</xdr:row>
      <xdr:rowOff>82431</xdr:rowOff>
    </xdr:to>
    <xdr:graphicFrame macro="">
      <xdr:nvGraphicFramePr>
        <xdr:cNvPr id="2" name="Grafico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12</xdr:col>
      <xdr:colOff>171450</xdr:colOff>
      <xdr:row>15</xdr:row>
      <xdr:rowOff>151174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12</xdr:col>
      <xdr:colOff>171450</xdr:colOff>
      <xdr:row>17</xdr:row>
      <xdr:rowOff>2739</xdr:rowOff>
    </xdr:to>
    <xdr:graphicFrame macro="">
      <xdr:nvGraphicFramePr>
        <xdr:cNvPr id="2" name="Grafico 2">
          <a:extLst>
            <a:ext uri="{FF2B5EF4-FFF2-40B4-BE49-F238E27FC236}">
              <a16:creationId xmlns:a16="http://schemas.microsoft.com/office/drawing/2014/main" id="{00000000-0008-0000-0200-00000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12</xdr:col>
      <xdr:colOff>171000</xdr:colOff>
      <xdr:row>15</xdr:row>
      <xdr:rowOff>167325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12</xdr:col>
      <xdr:colOff>171000</xdr:colOff>
      <xdr:row>19</xdr:row>
      <xdr:rowOff>163425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13</xdr:col>
      <xdr:colOff>205200</xdr:colOff>
      <xdr:row>23</xdr:row>
      <xdr:rowOff>123525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526862</xdr:colOff>
      <xdr:row>2</xdr:row>
      <xdr:rowOff>114300</xdr:rowOff>
    </xdr:from>
    <xdr:to>
      <xdr:col>13</xdr:col>
      <xdr:colOff>456828</xdr:colOff>
      <xdr:row>16</xdr:row>
      <xdr:rowOff>84499</xdr:rowOff>
    </xdr:to>
    <xdr:graphicFrame macro="">
      <xdr:nvGraphicFramePr>
        <xdr:cNvPr id="2" name="Grafico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Energia/2023/Eurostat/Produz_primaria_per_fonte_Paese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Energia/2023/Eurostat/Superfici-forestali_Biomasse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"/>
      <sheetName val="Graf_1.2"/>
      <sheetName val="Graf_1.3"/>
      <sheetName val="Graf_1.4"/>
      <sheetName val="Graf_1.5"/>
      <sheetName val="Graf_1.6"/>
      <sheetName val="Graf_1.7"/>
    </sheetNames>
    <sheetDataSet>
      <sheetData sheetId="0" refreshError="1"/>
      <sheetData sheetId="1">
        <row r="4">
          <cell r="E4" t="str">
            <v>Francia</v>
          </cell>
          <cell r="F4">
            <v>98864</v>
          </cell>
        </row>
        <row r="5">
          <cell r="E5" t="str">
            <v>Germania</v>
          </cell>
          <cell r="F5">
            <v>17768.59</v>
          </cell>
        </row>
        <row r="6">
          <cell r="E6" t="str">
            <v>Spagna</v>
          </cell>
          <cell r="F6">
            <v>14725</v>
          </cell>
        </row>
        <row r="7">
          <cell r="E7" t="str">
            <v>Svezia</v>
          </cell>
          <cell r="F7">
            <v>12342</v>
          </cell>
        </row>
        <row r="8">
          <cell r="E8" t="str">
            <v>Belgio</v>
          </cell>
          <cell r="F8">
            <v>12223.218000000001</v>
          </cell>
        </row>
        <row r="9">
          <cell r="E9" t="str">
            <v>Rep. Ceca</v>
          </cell>
          <cell r="F9">
            <v>7641.6319999999996</v>
          </cell>
        </row>
        <row r="10">
          <cell r="E10" t="str">
            <v>Finlandia</v>
          </cell>
          <cell r="F10">
            <v>5609.2</v>
          </cell>
        </row>
        <row r="11">
          <cell r="E11" t="str">
            <v>Bulgaria</v>
          </cell>
          <cell r="F11">
            <v>4294.9440000000004</v>
          </cell>
        </row>
        <row r="12">
          <cell r="E12" t="str">
            <v>Slovacchia</v>
          </cell>
          <cell r="F12">
            <v>4051.05</v>
          </cell>
        </row>
        <row r="13">
          <cell r="E13" t="str">
            <v>Ungheria</v>
          </cell>
          <cell r="F13">
            <v>4034</v>
          </cell>
        </row>
        <row r="14">
          <cell r="E14" t="str">
            <v>Romania</v>
          </cell>
          <cell r="F14">
            <v>2866</v>
          </cell>
        </row>
        <row r="15">
          <cell r="E15" t="str">
            <v>Slovenia</v>
          </cell>
          <cell r="F15">
            <v>1352.443</v>
          </cell>
        </row>
        <row r="16">
          <cell r="E16" t="str">
            <v>Paesi Bassi</v>
          </cell>
          <cell r="F16">
            <v>890.43</v>
          </cell>
        </row>
      </sheetData>
      <sheetData sheetId="2">
        <row r="4">
          <cell r="E4" t="str">
            <v>Polonia</v>
          </cell>
          <cell r="F4">
            <v>42042.23</v>
          </cell>
        </row>
        <row r="5">
          <cell r="E5" t="str">
            <v>Germania</v>
          </cell>
          <cell r="F5">
            <v>27543.708999999999</v>
          </cell>
        </row>
        <row r="6">
          <cell r="E6" t="str">
            <v>Rep. Ceca</v>
          </cell>
          <cell r="F6">
            <v>10475.148999999999</v>
          </cell>
        </row>
        <row r="7">
          <cell r="E7" t="str">
            <v>Bulgaria</v>
          </cell>
          <cell r="F7">
            <v>4698.652</v>
          </cell>
        </row>
        <row r="8">
          <cell r="E8" t="str">
            <v>Romania</v>
          </cell>
          <cell r="F8">
            <v>3006.2849999999999</v>
          </cell>
        </row>
        <row r="9">
          <cell r="E9" t="str">
            <v>Grecia</v>
          </cell>
          <cell r="F9">
            <v>1439.145</v>
          </cell>
        </row>
        <row r="10">
          <cell r="E10" t="str">
            <v>Ungheria</v>
          </cell>
          <cell r="F10">
            <v>773.07600000000002</v>
          </cell>
        </row>
        <row r="11">
          <cell r="E11" t="str">
            <v>Slovenia</v>
          </cell>
          <cell r="F11">
            <v>716.07799999999997</v>
          </cell>
        </row>
        <row r="12">
          <cell r="E12" t="str">
            <v>Slovacchia</v>
          </cell>
          <cell r="F12">
            <v>272.16800000000001</v>
          </cell>
        </row>
      </sheetData>
      <sheetData sheetId="3">
        <row r="4">
          <cell r="E4" t="str">
            <v>Paesi Bassi</v>
          </cell>
          <cell r="F4">
            <v>15516.281000000001</v>
          </cell>
        </row>
        <row r="5">
          <cell r="E5" t="str">
            <v>Romania</v>
          </cell>
          <cell r="F5">
            <v>7425.3540000000003</v>
          </cell>
        </row>
        <row r="6">
          <cell r="E6" t="str">
            <v>Germania</v>
          </cell>
          <cell r="F6">
            <v>3867.1990000000001</v>
          </cell>
        </row>
        <row r="7">
          <cell r="E7" t="str">
            <v>Polonia</v>
          </cell>
          <cell r="F7">
            <v>3339.8739999999998</v>
          </cell>
        </row>
        <row r="8">
          <cell r="E8" t="str">
            <v>Italia</v>
          </cell>
          <cell r="F8">
            <v>2607.8710000000001</v>
          </cell>
        </row>
        <row r="9">
          <cell r="E9" t="str">
            <v>Danimarca</v>
          </cell>
          <cell r="F9">
            <v>1264.569</v>
          </cell>
        </row>
        <row r="10">
          <cell r="E10" t="str">
            <v>Irlanda</v>
          </cell>
          <cell r="F10">
            <v>1263.0150000000001</v>
          </cell>
        </row>
        <row r="11">
          <cell r="E11" t="str">
            <v>Ungheria</v>
          </cell>
          <cell r="F11">
            <v>1178.396</v>
          </cell>
        </row>
        <row r="12">
          <cell r="E12" t="str">
            <v>Croazia</v>
          </cell>
          <cell r="F12">
            <v>623.54300000000001</v>
          </cell>
        </row>
        <row r="13">
          <cell r="E13" t="str">
            <v>Austria</v>
          </cell>
          <cell r="F13">
            <v>569.61500000000001</v>
          </cell>
        </row>
        <row r="14">
          <cell r="E14" t="str">
            <v>Rep. Ceca</v>
          </cell>
          <cell r="F14">
            <v>166.90199999999999</v>
          </cell>
        </row>
        <row r="15">
          <cell r="E15" t="str">
            <v>Slovacchia</v>
          </cell>
          <cell r="F15">
            <v>48.817999999999998</v>
          </cell>
        </row>
        <row r="16">
          <cell r="E16" t="str">
            <v>Spagna</v>
          </cell>
          <cell r="F16">
            <v>34.045999999999999</v>
          </cell>
        </row>
        <row r="17">
          <cell r="E17" t="str">
            <v>Bulgaria</v>
          </cell>
          <cell r="F17">
            <v>26.4</v>
          </cell>
        </row>
        <row r="18">
          <cell r="E18" t="str">
            <v>Francia</v>
          </cell>
          <cell r="F18">
            <v>19.989999999999998</v>
          </cell>
        </row>
        <row r="19">
          <cell r="E19" t="str">
            <v>Slovenia</v>
          </cell>
          <cell r="F19">
            <v>4.383</v>
          </cell>
        </row>
        <row r="20">
          <cell r="E20" t="str">
            <v>Grecia</v>
          </cell>
          <cell r="F20">
            <v>4.0590000000000002</v>
          </cell>
        </row>
        <row r="21">
          <cell r="E21" t="str">
            <v>Belgio</v>
          </cell>
          <cell r="F21">
            <v>3.9990000000000001</v>
          </cell>
        </row>
      </sheetData>
      <sheetData sheetId="4">
        <row r="4">
          <cell r="E4" t="str">
            <v>Italia</v>
          </cell>
          <cell r="F4">
            <v>5228.0780000000004</v>
          </cell>
        </row>
        <row r="5">
          <cell r="E5" t="str">
            <v>Danimarca</v>
          </cell>
          <cell r="F5">
            <v>3324.2649999999999</v>
          </cell>
        </row>
        <row r="6">
          <cell r="E6" t="str">
            <v>Romania</v>
          </cell>
          <cell r="F6">
            <v>3231.8470000000002</v>
          </cell>
        </row>
        <row r="7">
          <cell r="E7" t="str">
            <v>Paesi Bassi</v>
          </cell>
          <cell r="F7">
            <v>1149.2619999999999</v>
          </cell>
        </row>
        <row r="8">
          <cell r="E8" t="str">
            <v>Germania</v>
          </cell>
          <cell r="F8">
            <v>1143.146</v>
          </cell>
        </row>
        <row r="9">
          <cell r="E9" t="str">
            <v>Ungheria</v>
          </cell>
          <cell r="F9">
            <v>1090.05</v>
          </cell>
        </row>
        <row r="10">
          <cell r="E10" t="str">
            <v>Polonia</v>
          </cell>
          <cell r="F10">
            <v>911.553</v>
          </cell>
        </row>
        <row r="11">
          <cell r="E11" t="str">
            <v>Francia</v>
          </cell>
          <cell r="F11">
            <v>807.21699999999998</v>
          </cell>
        </row>
        <row r="12">
          <cell r="E12" t="str">
            <v>Croazia</v>
          </cell>
          <cell r="F12">
            <v>631.76499999999999</v>
          </cell>
        </row>
        <row r="13">
          <cell r="E13" t="str">
            <v>Austria</v>
          </cell>
          <cell r="F13">
            <v>570.33299999999997</v>
          </cell>
        </row>
        <row r="14">
          <cell r="E14" t="str">
            <v>Rep. Ceca</v>
          </cell>
          <cell r="F14">
            <v>88.097999999999999</v>
          </cell>
        </row>
        <row r="15">
          <cell r="E15" t="str">
            <v>Grecia</v>
          </cell>
          <cell r="F15">
            <v>59.432000000000002</v>
          </cell>
        </row>
        <row r="16">
          <cell r="E16" t="str">
            <v>Lituania</v>
          </cell>
          <cell r="F16">
            <v>28.808</v>
          </cell>
        </row>
        <row r="17">
          <cell r="E17" t="str">
            <v>Slovacchia</v>
          </cell>
          <cell r="F17">
            <v>7.1280000000000001</v>
          </cell>
        </row>
        <row r="18">
          <cell r="E18" t="str">
            <v>Spagna</v>
          </cell>
          <cell r="F18">
            <v>5.8760000000000003</v>
          </cell>
        </row>
      </sheetData>
      <sheetData sheetId="5">
        <row r="4">
          <cell r="E4" t="str">
            <v>Germania</v>
          </cell>
          <cell r="F4">
            <v>4221.3379999999997</v>
          </cell>
        </row>
        <row r="5">
          <cell r="E5" t="str">
            <v>Francia</v>
          </cell>
          <cell r="F5">
            <v>1725.49</v>
          </cell>
        </row>
        <row r="6">
          <cell r="E6" t="str">
            <v>Italia</v>
          </cell>
          <cell r="F6">
            <v>1141.808</v>
          </cell>
        </row>
        <row r="7">
          <cell r="E7" t="str">
            <v>Polonia</v>
          </cell>
          <cell r="F7">
            <v>984.44100000000003</v>
          </cell>
        </row>
        <row r="8">
          <cell r="E8" t="str">
            <v>Paesi Bassi</v>
          </cell>
          <cell r="F8">
            <v>801.66099999999994</v>
          </cell>
        </row>
        <row r="9">
          <cell r="E9" t="str">
            <v>Svezia</v>
          </cell>
          <cell r="F9">
            <v>773.43100000000004</v>
          </cell>
        </row>
        <row r="10">
          <cell r="E10" t="str">
            <v>Austria</v>
          </cell>
          <cell r="F10">
            <v>679.69299999999998</v>
          </cell>
        </row>
        <row r="11">
          <cell r="E11" t="str">
            <v>Belgio</v>
          </cell>
          <cell r="F11">
            <v>660.50699999999995</v>
          </cell>
        </row>
        <row r="12">
          <cell r="E12" t="str">
            <v>Spagna</v>
          </cell>
          <cell r="F12">
            <v>517.32399999999996</v>
          </cell>
        </row>
        <row r="13">
          <cell r="E13" t="str">
            <v>Danimarca</v>
          </cell>
          <cell r="F13">
            <v>381.42200000000003</v>
          </cell>
        </row>
        <row r="14">
          <cell r="E14" t="str">
            <v>Rep. Ceca</v>
          </cell>
          <cell r="F14">
            <v>366.10899999999998</v>
          </cell>
        </row>
        <row r="15">
          <cell r="E15" t="str">
            <v>Finlandia</v>
          </cell>
          <cell r="F15">
            <v>322.63299999999998</v>
          </cell>
        </row>
        <row r="16">
          <cell r="E16" t="str">
            <v>Romania</v>
          </cell>
          <cell r="F16">
            <v>317.88499999999999</v>
          </cell>
        </row>
        <row r="17">
          <cell r="E17" t="str">
            <v>Slovacchia</v>
          </cell>
          <cell r="F17">
            <v>221.816</v>
          </cell>
        </row>
        <row r="18">
          <cell r="E18" t="str">
            <v>Portogallo</v>
          </cell>
          <cell r="F18">
            <v>161.75200000000001</v>
          </cell>
        </row>
        <row r="19">
          <cell r="E19" t="str">
            <v>Ungheria</v>
          </cell>
          <cell r="F19">
            <v>143.33099999999999</v>
          </cell>
        </row>
        <row r="20">
          <cell r="E20" t="str">
            <v>Irlanda</v>
          </cell>
          <cell r="F20">
            <v>142.84100000000001</v>
          </cell>
        </row>
        <row r="21">
          <cell r="E21" t="str">
            <v>Lituania</v>
          </cell>
          <cell r="F21">
            <v>90.212000000000003</v>
          </cell>
        </row>
        <row r="22">
          <cell r="E22" t="str">
            <v>Bulgaria</v>
          </cell>
          <cell r="F22">
            <v>74.215999999999994</v>
          </cell>
        </row>
        <row r="23">
          <cell r="E23" t="str">
            <v>Slovenia</v>
          </cell>
          <cell r="F23">
            <v>54.732999999999997</v>
          </cell>
        </row>
        <row r="24">
          <cell r="E24" t="str">
            <v>Croazia</v>
          </cell>
          <cell r="F24">
            <v>45.177999999999997</v>
          </cell>
        </row>
        <row r="25">
          <cell r="E25" t="str">
            <v>Lussemburgo</v>
          </cell>
          <cell r="F25">
            <v>41.551000000000002</v>
          </cell>
        </row>
        <row r="26">
          <cell r="E26" t="str">
            <v>Estonia</v>
          </cell>
          <cell r="F26">
            <v>33.683</v>
          </cell>
        </row>
        <row r="27">
          <cell r="E27" t="str">
            <v>Lettonia</v>
          </cell>
          <cell r="F27">
            <v>12.414</v>
          </cell>
        </row>
        <row r="28">
          <cell r="E28" t="str">
            <v>Cipro</v>
          </cell>
          <cell r="F28">
            <v>9.7729999999999997</v>
          </cell>
        </row>
        <row r="29">
          <cell r="E29" t="str">
            <v>Grecia</v>
          </cell>
          <cell r="F29">
            <v>7.8579999999999997</v>
          </cell>
        </row>
      </sheetData>
      <sheetData sheetId="6">
        <row r="4">
          <cell r="E4" t="str">
            <v>Germania</v>
          </cell>
          <cell r="F4">
            <v>46587.779000000002</v>
          </cell>
        </row>
        <row r="5">
          <cell r="E5" t="str">
            <v>Francia</v>
          </cell>
          <cell r="F5">
            <v>29391.768</v>
          </cell>
        </row>
        <row r="6">
          <cell r="E6" t="str">
            <v>Italia</v>
          </cell>
          <cell r="F6">
            <v>27698.062000000002</v>
          </cell>
        </row>
        <row r="7">
          <cell r="E7" t="str">
            <v>Svezia</v>
          </cell>
          <cell r="F7">
            <v>22526.674999999999</v>
          </cell>
        </row>
        <row r="8">
          <cell r="E8" t="str">
            <v>Spagna</v>
          </cell>
          <cell r="F8">
            <v>20989.562000000002</v>
          </cell>
        </row>
        <row r="9">
          <cell r="E9" t="str">
            <v>Finlandia</v>
          </cell>
          <cell r="F9">
            <v>13156.103999999999</v>
          </cell>
        </row>
        <row r="10">
          <cell r="E10" t="str">
            <v>Polonia</v>
          </cell>
          <cell r="F10">
            <v>12796.209000000001</v>
          </cell>
        </row>
        <row r="11">
          <cell r="E11" t="str">
            <v>Austria</v>
          </cell>
          <cell r="F11">
            <v>10731.791999999999</v>
          </cell>
        </row>
        <row r="12">
          <cell r="E12" t="str">
            <v>Paesi Bassi</v>
          </cell>
          <cell r="F12">
            <v>7960.9750000000004</v>
          </cell>
        </row>
        <row r="13">
          <cell r="E13" t="str">
            <v>Portogallo</v>
          </cell>
          <cell r="F13">
            <v>6789.875</v>
          </cell>
        </row>
        <row r="14">
          <cell r="E14" t="str">
            <v>Romania</v>
          </cell>
          <cell r="F14">
            <v>6123.6629999999996</v>
          </cell>
        </row>
        <row r="15">
          <cell r="E15" t="str">
            <v>Rep. Ceca</v>
          </cell>
          <cell r="F15">
            <v>5616.4539999999997</v>
          </cell>
        </row>
        <row r="16">
          <cell r="E16" t="str">
            <v>Danimarca</v>
          </cell>
          <cell r="F16">
            <v>4601.6360000000004</v>
          </cell>
        </row>
        <row r="17">
          <cell r="E17" t="str">
            <v>Belgio</v>
          </cell>
          <cell r="F17">
            <v>4165.3779999999997</v>
          </cell>
        </row>
        <row r="18">
          <cell r="E18" t="str">
            <v>Grecia</v>
          </cell>
          <cell r="F18">
            <v>3682.4659999999999</v>
          </cell>
        </row>
        <row r="19">
          <cell r="E19" t="str">
            <v>Ungheria</v>
          </cell>
          <cell r="F19">
            <v>3433.1109999999999</v>
          </cell>
        </row>
        <row r="20">
          <cell r="E20" t="str">
            <v>Bulgaria</v>
          </cell>
          <cell r="F20">
            <v>2964.9850000000001</v>
          </cell>
        </row>
        <row r="21">
          <cell r="E21" t="str">
            <v>Lettonia</v>
          </cell>
          <cell r="F21">
            <v>2699.1039999999998</v>
          </cell>
        </row>
        <row r="22">
          <cell r="E22" t="str">
            <v>Croazia</v>
          </cell>
          <cell r="F22">
            <v>2655.125</v>
          </cell>
        </row>
        <row r="23">
          <cell r="E23" t="str">
            <v>Slovacchia</v>
          </cell>
          <cell r="F23">
            <v>2350.9969999999998</v>
          </cell>
        </row>
        <row r="24">
          <cell r="E24" t="str">
            <v>Estonia</v>
          </cell>
          <cell r="F24">
            <v>1944.819</v>
          </cell>
        </row>
        <row r="25">
          <cell r="E25" t="str">
            <v>Lituania</v>
          </cell>
          <cell r="F25">
            <v>1872.0029999999999</v>
          </cell>
        </row>
        <row r="26">
          <cell r="E26" t="str">
            <v>Irlanda</v>
          </cell>
          <cell r="F26">
            <v>1499.877</v>
          </cell>
        </row>
        <row r="27">
          <cell r="E27" t="str">
            <v>Slovenia</v>
          </cell>
          <cell r="F27">
            <v>1153.8630000000001</v>
          </cell>
        </row>
        <row r="28">
          <cell r="E28" t="str">
            <v>Lussemburgo</v>
          </cell>
          <cell r="F28">
            <v>271.78699999999998</v>
          </cell>
        </row>
        <row r="29">
          <cell r="E29" t="str">
            <v>Cipro</v>
          </cell>
          <cell r="F29">
            <v>227.994</v>
          </cell>
        </row>
        <row r="30">
          <cell r="E30" t="str">
            <v>Malta</v>
          </cell>
          <cell r="F30">
            <v>44.796999999999997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1"/>
      <sheetName val="Orig 2"/>
      <sheetName val="Foglio3"/>
      <sheetName val="Graf_1,8"/>
    </sheetNames>
    <sheetDataSet>
      <sheetData sheetId="0"/>
      <sheetData sheetId="1"/>
      <sheetData sheetId="2"/>
      <sheetData sheetId="3">
        <row r="2">
          <cell r="B2" t="str">
            <v>Superficie forestale totale (Migliaia di ettari) -
FAO - FE - 2020</v>
          </cell>
          <cell r="C2" t="str">
            <v>Produzione primaria di biocombustibili solidi 
(Migliaia tep). Anno 2021</v>
          </cell>
        </row>
        <row r="3">
          <cell r="A3" t="str">
            <v>Svezia</v>
          </cell>
          <cell r="B3">
            <v>27980</v>
          </cell>
          <cell r="C3">
            <v>10264.425999999999</v>
          </cell>
        </row>
        <row r="4">
          <cell r="A4" t="str">
            <v>Finlandia</v>
          </cell>
          <cell r="B4">
            <v>22409</v>
          </cell>
          <cell r="C4">
            <v>9040.3410000000003</v>
          </cell>
        </row>
        <row r="5">
          <cell r="A5" t="str">
            <v>Spagna</v>
          </cell>
          <cell r="B5">
            <v>18572.169999999998</v>
          </cell>
          <cell r="C5">
            <v>5278.47</v>
          </cell>
        </row>
        <row r="6">
          <cell r="A6" t="str">
            <v>Francia</v>
          </cell>
          <cell r="B6">
            <v>17253</v>
          </cell>
          <cell r="C6">
            <v>10745.014999999999</v>
          </cell>
        </row>
        <row r="7">
          <cell r="A7" t="str">
            <v>Germania</v>
          </cell>
          <cell r="B7">
            <v>11419</v>
          </cell>
          <cell r="C7">
            <v>13970.526</v>
          </cell>
        </row>
        <row r="8">
          <cell r="A8" t="str">
            <v>Italia</v>
          </cell>
          <cell r="B8">
            <v>9566.1299999999992</v>
          </cell>
          <cell r="C8">
            <v>7590.3130000000001</v>
          </cell>
        </row>
        <row r="9">
          <cell r="A9" t="str">
            <v>Polonia</v>
          </cell>
          <cell r="B9">
            <v>9483</v>
          </cell>
          <cell r="C9">
            <v>8880.8420000000006</v>
          </cell>
        </row>
        <row r="10">
          <cell r="A10" t="str">
            <v>Romania</v>
          </cell>
          <cell r="B10">
            <v>6929.05</v>
          </cell>
          <cell r="C10">
            <v>3625.3119999999999</v>
          </cell>
        </row>
        <row r="11">
          <cell r="A11" t="str">
            <v>Grecia</v>
          </cell>
          <cell r="B11">
            <v>3901.8</v>
          </cell>
          <cell r="C11">
            <v>786.86099999999999</v>
          </cell>
        </row>
        <row r="12">
          <cell r="A12" t="str">
            <v>Austria</v>
          </cell>
          <cell r="B12">
            <v>3899.15</v>
          </cell>
          <cell r="C12">
            <v>5147.0339999999997</v>
          </cell>
        </row>
        <row r="13">
          <cell r="A13" t="str">
            <v>Bulgaria</v>
          </cell>
          <cell r="B13">
            <v>3893</v>
          </cell>
          <cell r="C13">
            <v>1812.3710000000001</v>
          </cell>
        </row>
        <row r="14">
          <cell r="A14" t="str">
            <v>Lettonia</v>
          </cell>
          <cell r="B14">
            <v>3410.79</v>
          </cell>
          <cell r="C14">
            <v>2313.7660000000001</v>
          </cell>
        </row>
        <row r="15">
          <cell r="A15" t="str">
            <v>Portogallo</v>
          </cell>
          <cell r="B15">
            <v>3312</v>
          </cell>
          <cell r="C15">
            <v>2922.1329999999998</v>
          </cell>
        </row>
        <row r="16">
          <cell r="A16" t="str">
            <v>Rep. Ceca</v>
          </cell>
          <cell r="B16">
            <v>2677.09</v>
          </cell>
          <cell r="C16">
            <v>3913.1729999999998</v>
          </cell>
        </row>
        <row r="17">
          <cell r="A17" t="str">
            <v>Estonia</v>
          </cell>
          <cell r="B17">
            <v>2438.4</v>
          </cell>
          <cell r="C17">
            <v>1809.9839999999999</v>
          </cell>
        </row>
        <row r="18">
          <cell r="A18" t="str">
            <v>Lituania</v>
          </cell>
          <cell r="B18">
            <v>2201</v>
          </cell>
          <cell r="C18">
            <v>1395.672</v>
          </cell>
        </row>
        <row r="19">
          <cell r="A19" t="str">
            <v>Ungheria</v>
          </cell>
          <cell r="B19">
            <v>2053.0100000000002</v>
          </cell>
          <cell r="C19">
            <v>2193.7040000000002</v>
          </cell>
        </row>
        <row r="20">
          <cell r="A20" t="str">
            <v>Croazia</v>
          </cell>
          <cell r="B20">
            <v>1939.11</v>
          </cell>
          <cell r="C20">
            <v>1669.5889999999999</v>
          </cell>
        </row>
        <row r="21">
          <cell r="A21" t="str">
            <v>Slovacchia</v>
          </cell>
          <cell r="B21">
            <v>1925.9</v>
          </cell>
          <cell r="C21">
            <v>1495.9870000000001</v>
          </cell>
        </row>
        <row r="22">
          <cell r="A22" t="str">
            <v>Slovenia</v>
          </cell>
          <cell r="B22">
            <v>1237.83</v>
          </cell>
          <cell r="C22">
            <v>603.95399999999995</v>
          </cell>
        </row>
        <row r="23">
          <cell r="A23" t="str">
            <v>Irlanda</v>
          </cell>
          <cell r="B23">
            <v>782.02</v>
          </cell>
          <cell r="C23">
            <v>248.196</v>
          </cell>
        </row>
        <row r="24">
          <cell r="A24" t="str">
            <v>Belgio</v>
          </cell>
          <cell r="B24">
            <v>689.3</v>
          </cell>
          <cell r="C24">
            <v>1319.963</v>
          </cell>
        </row>
        <row r="25">
          <cell r="A25" t="str">
            <v>Danimarca</v>
          </cell>
          <cell r="B25">
            <v>628.44000000000005</v>
          </cell>
          <cell r="C25">
            <v>1526.6469999999999</v>
          </cell>
        </row>
        <row r="26">
          <cell r="A26" t="str">
            <v>Paesi Bassi</v>
          </cell>
          <cell r="B26">
            <v>369.5</v>
          </cell>
          <cell r="C26">
            <v>1724.9459999999999</v>
          </cell>
        </row>
        <row r="27">
          <cell r="A27" t="str">
            <v>Lussemburgo</v>
          </cell>
          <cell r="B27">
            <v>88.7</v>
          </cell>
          <cell r="C27">
            <v>182.54</v>
          </cell>
        </row>
        <row r="28">
          <cell r="A28" t="str">
            <v>Malta</v>
          </cell>
          <cell r="B28">
            <v>0.46</v>
          </cell>
          <cell r="C28">
            <v>0</v>
          </cell>
        </row>
        <row r="29">
          <cell r="A29" t="str">
            <v>Cipro</v>
          </cell>
          <cell r="C29">
            <v>23.994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Q137"/>
  <sheetViews>
    <sheetView tabSelected="1" topLeftCell="A13" zoomScaleNormal="100" workbookViewId="0">
      <selection activeCell="C37" sqref="C37"/>
    </sheetView>
  </sheetViews>
  <sheetFormatPr defaultRowHeight="14.25" x14ac:dyDescent="0.2"/>
  <cols>
    <col min="1" max="1" width="30.5703125" style="2" customWidth="1"/>
    <col min="2" max="2" width="16.5703125" style="2" customWidth="1"/>
    <col min="3" max="3" width="13" style="2" customWidth="1"/>
    <col min="4" max="4" width="11.140625" style="2" bestFit="1" customWidth="1"/>
    <col min="5" max="5" width="10" style="2" bestFit="1" customWidth="1"/>
    <col min="6" max="6" width="23.7109375" style="2" customWidth="1"/>
    <col min="7" max="7" width="36.28515625" style="2" customWidth="1"/>
    <col min="8" max="9" width="9.140625" style="2"/>
    <col min="10" max="11" width="12.85546875" style="2" customWidth="1"/>
    <col min="12" max="16384" width="9.140625" style="2"/>
  </cols>
  <sheetData>
    <row r="2" spans="1:17" s="20" customFormat="1" ht="38.25" customHeight="1" x14ac:dyDescent="0.2">
      <c r="A2" s="18" t="s">
        <v>58</v>
      </c>
      <c r="B2" s="19" t="s">
        <v>59</v>
      </c>
      <c r="C2" s="19" t="s">
        <v>60</v>
      </c>
      <c r="D2" s="19" t="s">
        <v>59</v>
      </c>
      <c r="E2" s="19" t="s">
        <v>60</v>
      </c>
      <c r="F2" s="19" t="s">
        <v>61</v>
      </c>
      <c r="G2" s="19" t="s">
        <v>60</v>
      </c>
      <c r="H2" s="19" t="s">
        <v>61</v>
      </c>
      <c r="I2" s="19" t="s">
        <v>60</v>
      </c>
      <c r="J2" s="19" t="s">
        <v>62</v>
      </c>
      <c r="K2" s="19" t="s">
        <v>60</v>
      </c>
      <c r="L2" s="19" t="s">
        <v>62</v>
      </c>
      <c r="M2" s="19" t="s">
        <v>60</v>
      </c>
      <c r="N2" s="19" t="s">
        <v>63</v>
      </c>
      <c r="O2" s="19" t="s">
        <v>60</v>
      </c>
      <c r="P2" s="19" t="s">
        <v>63</v>
      </c>
      <c r="Q2" s="19" t="s">
        <v>60</v>
      </c>
    </row>
    <row r="3" spans="1:17" s="20" customFormat="1" ht="37.5" customHeight="1" x14ac:dyDescent="0.2">
      <c r="A3" s="18" t="s">
        <v>0</v>
      </c>
      <c r="B3" s="21" t="s">
        <v>64</v>
      </c>
      <c r="C3" s="21" t="s">
        <v>60</v>
      </c>
      <c r="D3" s="21" t="s">
        <v>30</v>
      </c>
      <c r="E3" s="21" t="s">
        <v>60</v>
      </c>
      <c r="F3" s="21" t="s">
        <v>64</v>
      </c>
      <c r="G3" s="21" t="s">
        <v>60</v>
      </c>
      <c r="H3" s="21" t="s">
        <v>30</v>
      </c>
      <c r="I3" s="21" t="s">
        <v>60</v>
      </c>
      <c r="J3" s="21" t="s">
        <v>64</v>
      </c>
      <c r="K3" s="21" t="s">
        <v>60</v>
      </c>
      <c r="L3" s="21" t="s">
        <v>30</v>
      </c>
      <c r="M3" s="21" t="s">
        <v>60</v>
      </c>
      <c r="N3" s="21" t="s">
        <v>64</v>
      </c>
      <c r="O3" s="21" t="s">
        <v>60</v>
      </c>
      <c r="P3" s="21" t="s">
        <v>30</v>
      </c>
      <c r="Q3" s="21" t="s">
        <v>60</v>
      </c>
    </row>
    <row r="4" spans="1:17" x14ac:dyDescent="0.2">
      <c r="A4" s="7" t="s">
        <v>65</v>
      </c>
      <c r="B4" s="8">
        <v>90966.491999999998</v>
      </c>
      <c r="C4" s="22" t="s">
        <v>60</v>
      </c>
      <c r="D4" s="14">
        <v>0</v>
      </c>
      <c r="E4" s="22" t="s">
        <v>60</v>
      </c>
      <c r="F4" s="8">
        <v>37964.313999999998</v>
      </c>
      <c r="G4" s="22" t="s">
        <v>60</v>
      </c>
      <c r="H4" s="8">
        <v>2607.8710000000001</v>
      </c>
      <c r="I4" s="22" t="s">
        <v>60</v>
      </c>
      <c r="J4" s="8">
        <v>18277.171999999999</v>
      </c>
      <c r="K4" s="22" t="s">
        <v>60</v>
      </c>
      <c r="L4" s="8">
        <v>5228.0780000000004</v>
      </c>
      <c r="M4" s="22" t="s">
        <v>60</v>
      </c>
      <c r="N4" s="14">
        <v>13933.1</v>
      </c>
      <c r="O4" s="22" t="s">
        <v>60</v>
      </c>
      <c r="P4" s="8">
        <v>1141.808</v>
      </c>
      <c r="Q4" s="22" t="s">
        <v>60</v>
      </c>
    </row>
    <row r="5" spans="1:17" x14ac:dyDescent="0.2">
      <c r="A5" s="7" t="s">
        <v>66</v>
      </c>
      <c r="B5" s="12">
        <v>309.50200000000001</v>
      </c>
      <c r="C5" s="23" t="s">
        <v>60</v>
      </c>
      <c r="D5" s="13">
        <v>0</v>
      </c>
      <c r="E5" s="23" t="s">
        <v>60</v>
      </c>
      <c r="F5" s="23" t="s">
        <v>67</v>
      </c>
      <c r="G5" s="23" t="s">
        <v>60</v>
      </c>
      <c r="H5" s="23" t="s">
        <v>67</v>
      </c>
      <c r="I5" s="23" t="s">
        <v>68</v>
      </c>
      <c r="J5" s="12">
        <v>1157.127</v>
      </c>
      <c r="K5" s="23" t="s">
        <v>60</v>
      </c>
      <c r="L5" s="13">
        <v>0</v>
      </c>
      <c r="M5" s="23" t="s">
        <v>60</v>
      </c>
      <c r="N5" s="23" t="s">
        <v>67</v>
      </c>
      <c r="O5" s="23" t="s">
        <v>60</v>
      </c>
      <c r="P5" s="23" t="s">
        <v>67</v>
      </c>
      <c r="Q5" s="23" t="s">
        <v>68</v>
      </c>
    </row>
    <row r="6" spans="1:17" x14ac:dyDescent="0.2">
      <c r="A6" s="7" t="s">
        <v>69</v>
      </c>
      <c r="B6" s="8">
        <v>74809.479000000007</v>
      </c>
      <c r="C6" s="22" t="s">
        <v>60</v>
      </c>
      <c r="D6" s="8">
        <v>5555.049</v>
      </c>
      <c r="E6" s="22" t="s">
        <v>60</v>
      </c>
      <c r="F6" s="8">
        <v>310912.91700000002</v>
      </c>
      <c r="G6" s="22" t="s">
        <v>60</v>
      </c>
      <c r="H6" s="8">
        <v>59783.527000000002</v>
      </c>
      <c r="I6" s="22" t="s">
        <v>60</v>
      </c>
      <c r="J6" s="14">
        <v>780754.6</v>
      </c>
      <c r="K6" s="22" t="s">
        <v>60</v>
      </c>
      <c r="L6" s="8">
        <v>71977.108999999997</v>
      </c>
      <c r="M6" s="22" t="s">
        <v>60</v>
      </c>
      <c r="N6" s="8">
        <v>578.37099999999998</v>
      </c>
      <c r="O6" s="22" t="s">
        <v>60</v>
      </c>
      <c r="P6" s="14">
        <v>0</v>
      </c>
      <c r="Q6" s="22" t="s">
        <v>60</v>
      </c>
    </row>
    <row r="7" spans="1:17" x14ac:dyDescent="0.2">
      <c r="A7" s="7" t="s">
        <v>70</v>
      </c>
      <c r="B7" s="12">
        <v>14215.678</v>
      </c>
      <c r="C7" s="23" t="s">
        <v>60</v>
      </c>
      <c r="D7" s="12">
        <v>180.71899999999999</v>
      </c>
      <c r="E7" s="23" t="s">
        <v>60</v>
      </c>
      <c r="F7" s="12">
        <v>26962.986000000001</v>
      </c>
      <c r="G7" s="23" t="s">
        <v>60</v>
      </c>
      <c r="H7" s="12">
        <v>1264.1279999999999</v>
      </c>
      <c r="I7" s="23" t="s">
        <v>60</v>
      </c>
      <c r="J7" s="12">
        <v>321696.34600000002</v>
      </c>
      <c r="K7" s="23" t="s">
        <v>60</v>
      </c>
      <c r="L7" s="12">
        <v>26855.823</v>
      </c>
      <c r="M7" s="23" t="s">
        <v>60</v>
      </c>
      <c r="N7" s="12">
        <v>20.393999999999998</v>
      </c>
      <c r="O7" s="23" t="s">
        <v>60</v>
      </c>
      <c r="P7" s="13">
        <v>0</v>
      </c>
      <c r="Q7" s="23" t="s">
        <v>60</v>
      </c>
    </row>
    <row r="8" spans="1:17" x14ac:dyDescent="0.2">
      <c r="A8" s="7" t="s">
        <v>71</v>
      </c>
      <c r="B8" s="8">
        <v>10397.484</v>
      </c>
      <c r="C8" s="22" t="s">
        <v>60</v>
      </c>
      <c r="D8" s="8">
        <v>163.40199999999999</v>
      </c>
      <c r="E8" s="22" t="s">
        <v>60</v>
      </c>
      <c r="F8" s="8">
        <v>18509.364000000001</v>
      </c>
      <c r="G8" s="22" t="s">
        <v>60</v>
      </c>
      <c r="H8" s="8">
        <v>1303.1759999999999</v>
      </c>
      <c r="I8" s="22" t="s">
        <v>60</v>
      </c>
      <c r="J8" s="8">
        <v>20431.472000000002</v>
      </c>
      <c r="K8" s="22" t="s">
        <v>60</v>
      </c>
      <c r="L8" s="8">
        <v>3158.9110000000001</v>
      </c>
      <c r="M8" s="22" t="s">
        <v>60</v>
      </c>
      <c r="N8" s="8">
        <v>3.9540000000000002</v>
      </c>
      <c r="O8" s="22" t="s">
        <v>60</v>
      </c>
      <c r="P8" s="14">
        <v>0</v>
      </c>
      <c r="Q8" s="22" t="s">
        <v>60</v>
      </c>
    </row>
    <row r="9" spans="1:17" x14ac:dyDescent="0.2">
      <c r="A9" s="7" t="s">
        <v>72</v>
      </c>
      <c r="B9" s="12">
        <v>162267.27299999999</v>
      </c>
      <c r="C9" s="23" t="s">
        <v>60</v>
      </c>
      <c r="D9" s="12">
        <v>5537.7330000000002</v>
      </c>
      <c r="E9" s="23" t="s">
        <v>60</v>
      </c>
      <c r="F9" s="12">
        <v>340423.60600000003</v>
      </c>
      <c r="G9" s="23" t="s">
        <v>60</v>
      </c>
      <c r="H9" s="12">
        <v>62430.445</v>
      </c>
      <c r="I9" s="23" t="s">
        <v>60</v>
      </c>
      <c r="J9" s="12">
        <v>498924.02500000002</v>
      </c>
      <c r="K9" s="23" t="s">
        <v>60</v>
      </c>
      <c r="L9" s="12">
        <v>53508.275000000001</v>
      </c>
      <c r="M9" s="23" t="s">
        <v>60</v>
      </c>
      <c r="N9" s="12">
        <v>14495.029</v>
      </c>
      <c r="O9" s="23" t="s">
        <v>60</v>
      </c>
      <c r="P9" s="12">
        <v>1141.808</v>
      </c>
      <c r="Q9" s="23" t="s">
        <v>60</v>
      </c>
    </row>
    <row r="10" spans="1:17" x14ac:dyDescent="0.2">
      <c r="A10" s="7" t="s">
        <v>73</v>
      </c>
      <c r="B10" s="14">
        <v>0</v>
      </c>
      <c r="C10" s="22" t="s">
        <v>60</v>
      </c>
      <c r="D10" s="14">
        <v>0</v>
      </c>
      <c r="E10" s="22" t="s">
        <v>60</v>
      </c>
      <c r="F10" s="8">
        <v>264.04700000000003</v>
      </c>
      <c r="G10" s="22" t="s">
        <v>60</v>
      </c>
      <c r="H10" s="14">
        <v>0</v>
      </c>
      <c r="I10" s="22" t="s">
        <v>60</v>
      </c>
      <c r="J10" s="14">
        <v>40329.94</v>
      </c>
      <c r="K10" s="22" t="s">
        <v>60</v>
      </c>
      <c r="L10" s="8">
        <v>2518.0590000000002</v>
      </c>
      <c r="M10" s="22" t="s">
        <v>60</v>
      </c>
      <c r="N10" s="22" t="s">
        <v>67</v>
      </c>
      <c r="O10" s="22" t="s">
        <v>60</v>
      </c>
      <c r="P10" s="22" t="s">
        <v>67</v>
      </c>
      <c r="Q10" s="22" t="s">
        <v>68</v>
      </c>
    </row>
    <row r="11" spans="1:17" x14ac:dyDescent="0.2">
      <c r="A11" s="7" t="s">
        <v>74</v>
      </c>
      <c r="B11" s="12">
        <v>162267.27299999999</v>
      </c>
      <c r="C11" s="23" t="s">
        <v>60</v>
      </c>
      <c r="D11" s="12">
        <v>5537.7330000000002</v>
      </c>
      <c r="E11" s="23" t="s">
        <v>60</v>
      </c>
      <c r="F11" s="12">
        <v>340159.55900000001</v>
      </c>
      <c r="G11" s="23" t="s">
        <v>60</v>
      </c>
      <c r="H11" s="12">
        <v>62430.445</v>
      </c>
      <c r="I11" s="23" t="s">
        <v>60</v>
      </c>
      <c r="J11" s="12">
        <v>458594.08799999999</v>
      </c>
      <c r="K11" s="23" t="s">
        <v>60</v>
      </c>
      <c r="L11" s="12">
        <v>50990.216</v>
      </c>
      <c r="M11" s="23" t="s">
        <v>60</v>
      </c>
      <c r="N11" s="12">
        <v>14495.029</v>
      </c>
      <c r="O11" s="23" t="s">
        <v>60</v>
      </c>
      <c r="P11" s="12">
        <v>1141.808</v>
      </c>
      <c r="Q11" s="23" t="s">
        <v>60</v>
      </c>
    </row>
    <row r="14" spans="1:17" ht="25.5" customHeight="1" x14ac:dyDescent="0.2"/>
    <row r="15" spans="1:17" ht="15" x14ac:dyDescent="0.2">
      <c r="A15" s="24" t="s">
        <v>75</v>
      </c>
    </row>
    <row r="16" spans="1:17" ht="15" x14ac:dyDescent="0.2">
      <c r="G16" s="24" t="s">
        <v>76</v>
      </c>
    </row>
    <row r="17" spans="1:11" ht="15" customHeight="1" x14ac:dyDescent="0.2">
      <c r="B17" s="25"/>
      <c r="C17" s="25"/>
      <c r="D17" s="25"/>
      <c r="E17" s="25"/>
      <c r="F17" s="25"/>
    </row>
    <row r="18" spans="1:11" ht="30" customHeight="1" x14ac:dyDescent="0.2">
      <c r="A18" s="26" t="s">
        <v>77</v>
      </c>
      <c r="B18" s="27" t="s">
        <v>78</v>
      </c>
      <c r="C18" s="27"/>
      <c r="D18" s="28" t="s">
        <v>79</v>
      </c>
      <c r="E18" s="29"/>
      <c r="G18" s="26" t="s">
        <v>77</v>
      </c>
      <c r="H18" s="30" t="s">
        <v>80</v>
      </c>
      <c r="I18" s="30"/>
      <c r="J18" s="31" t="s">
        <v>81</v>
      </c>
      <c r="K18" s="32"/>
    </row>
    <row r="19" spans="1:11" ht="15" thickBot="1" x14ac:dyDescent="0.25">
      <c r="A19" s="33"/>
      <c r="B19" s="34" t="s">
        <v>2</v>
      </c>
      <c r="C19" s="34" t="s">
        <v>29</v>
      </c>
      <c r="D19" s="35" t="s">
        <v>2</v>
      </c>
      <c r="E19" s="34" t="s">
        <v>29</v>
      </c>
      <c r="G19" s="33"/>
      <c r="H19" s="36" t="s">
        <v>2</v>
      </c>
      <c r="I19" s="36" t="s">
        <v>29</v>
      </c>
      <c r="J19" s="37" t="s">
        <v>2</v>
      </c>
      <c r="K19" s="36" t="s">
        <v>29</v>
      </c>
    </row>
    <row r="20" spans="1:11" x14ac:dyDescent="0.2">
      <c r="A20" s="38" t="s">
        <v>82</v>
      </c>
      <c r="B20" s="39">
        <v>90966.491999999998</v>
      </c>
      <c r="C20" s="39">
        <v>0</v>
      </c>
      <c r="D20" s="40">
        <v>37964.313999999998</v>
      </c>
      <c r="E20" s="39">
        <v>2607.8710000000001</v>
      </c>
      <c r="G20" s="38" t="s">
        <v>82</v>
      </c>
      <c r="H20" s="41">
        <v>18277.171999999999</v>
      </c>
      <c r="I20" s="41">
        <v>5228.0780000000004</v>
      </c>
      <c r="J20" s="42">
        <v>13933.1</v>
      </c>
      <c r="K20" s="41">
        <v>1141.808</v>
      </c>
    </row>
    <row r="21" spans="1:11" x14ac:dyDescent="0.2">
      <c r="A21" s="43" t="s">
        <v>83</v>
      </c>
      <c r="B21" s="44">
        <v>309.50200000000001</v>
      </c>
      <c r="C21" s="44">
        <v>0</v>
      </c>
      <c r="D21" s="45" t="s">
        <v>67</v>
      </c>
      <c r="E21" s="46" t="s">
        <v>67</v>
      </c>
      <c r="G21" s="43" t="s">
        <v>83</v>
      </c>
      <c r="H21" s="47">
        <v>1157.127</v>
      </c>
      <c r="I21" s="47">
        <v>0</v>
      </c>
      <c r="J21" s="45" t="s">
        <v>67</v>
      </c>
      <c r="K21" s="46" t="s">
        <v>67</v>
      </c>
    </row>
    <row r="22" spans="1:11" x14ac:dyDescent="0.2">
      <c r="A22" s="43" t="s">
        <v>84</v>
      </c>
      <c r="B22" s="44">
        <v>74809.479000000007</v>
      </c>
      <c r="C22" s="44">
        <v>5555.049</v>
      </c>
      <c r="D22" s="48">
        <v>310912.91700000002</v>
      </c>
      <c r="E22" s="44">
        <v>59783.527000000002</v>
      </c>
      <c r="F22" s="49"/>
      <c r="G22" s="43" t="s">
        <v>84</v>
      </c>
      <c r="H22" s="47">
        <v>780754.6</v>
      </c>
      <c r="I22" s="47">
        <v>71977.108999999997</v>
      </c>
      <c r="J22" s="50">
        <v>578.37099999999998</v>
      </c>
      <c r="K22" s="47">
        <v>0</v>
      </c>
    </row>
    <row r="23" spans="1:11" x14ac:dyDescent="0.2">
      <c r="A23" s="43" t="s">
        <v>85</v>
      </c>
      <c r="B23" s="44">
        <v>14215.678</v>
      </c>
      <c r="C23" s="44">
        <v>180.71899999999999</v>
      </c>
      <c r="D23" s="48">
        <v>26962.986000000001</v>
      </c>
      <c r="E23" s="44">
        <v>1264.1279999999999</v>
      </c>
      <c r="G23" s="43" t="s">
        <v>85</v>
      </c>
      <c r="H23" s="47">
        <v>321696.34600000002</v>
      </c>
      <c r="I23" s="47">
        <v>26855.823</v>
      </c>
      <c r="J23" s="50">
        <v>20.393999999999998</v>
      </c>
      <c r="K23" s="47">
        <v>0</v>
      </c>
    </row>
    <row r="24" spans="1:11" x14ac:dyDescent="0.2">
      <c r="A24" s="43" t="s">
        <v>86</v>
      </c>
      <c r="B24" s="44">
        <v>10397.484</v>
      </c>
      <c r="C24" s="44">
        <v>163.40199999999999</v>
      </c>
      <c r="D24" s="48">
        <v>18509.364000000001</v>
      </c>
      <c r="E24" s="44">
        <v>1303.1759999999999</v>
      </c>
      <c r="G24" s="43" t="s">
        <v>86</v>
      </c>
      <c r="H24" s="47">
        <v>20431.472000000002</v>
      </c>
      <c r="I24" s="47">
        <v>3158.9110000000001</v>
      </c>
      <c r="J24" s="50">
        <v>3.9540000000000002</v>
      </c>
      <c r="K24" s="47">
        <v>0</v>
      </c>
    </row>
    <row r="25" spans="1:11" x14ac:dyDescent="0.2">
      <c r="A25" s="38" t="s">
        <v>87</v>
      </c>
      <c r="B25" s="39">
        <v>162267.27299999999</v>
      </c>
      <c r="C25" s="39">
        <v>5537.7330000000002</v>
      </c>
      <c r="D25" s="40">
        <v>340423.60600000003</v>
      </c>
      <c r="E25" s="39">
        <v>62430.445</v>
      </c>
      <c r="G25" s="38" t="s">
        <v>87</v>
      </c>
      <c r="H25" s="41">
        <v>498924.02500000002</v>
      </c>
      <c r="I25" s="41">
        <v>53508.275000000001</v>
      </c>
      <c r="J25" s="42">
        <v>14495.029</v>
      </c>
      <c r="K25" s="41">
        <v>1141.808</v>
      </c>
    </row>
    <row r="26" spans="1:11" x14ac:dyDescent="0.2">
      <c r="A26" s="43" t="s">
        <v>88</v>
      </c>
      <c r="B26" s="44">
        <v>0</v>
      </c>
      <c r="C26" s="44">
        <v>0</v>
      </c>
      <c r="D26" s="48">
        <v>264.04700000000003</v>
      </c>
      <c r="E26" s="44">
        <v>0</v>
      </c>
      <c r="G26" s="43" t="s">
        <v>88</v>
      </c>
      <c r="H26" s="47">
        <v>40329.94</v>
      </c>
      <c r="I26" s="47">
        <v>2518.0590000000002</v>
      </c>
      <c r="J26" s="45" t="s">
        <v>67</v>
      </c>
      <c r="K26" s="46" t="s">
        <v>67</v>
      </c>
    </row>
    <row r="27" spans="1:11" x14ac:dyDescent="0.2">
      <c r="A27" s="38" t="s">
        <v>89</v>
      </c>
      <c r="B27" s="39">
        <v>162267.27299999999</v>
      </c>
      <c r="C27" s="39">
        <v>5537.7330000000002</v>
      </c>
      <c r="D27" s="40">
        <v>340159.55900000001</v>
      </c>
      <c r="E27" s="39">
        <v>62430.445</v>
      </c>
      <c r="G27" s="38" t="s">
        <v>89</v>
      </c>
      <c r="H27" s="41">
        <v>458594.08799999999</v>
      </c>
      <c r="I27" s="41">
        <v>50990.216</v>
      </c>
      <c r="J27" s="42">
        <v>14495.029</v>
      </c>
      <c r="K27" s="41">
        <v>1141.808</v>
      </c>
    </row>
    <row r="28" spans="1:11" ht="22.5" x14ac:dyDescent="0.2">
      <c r="A28" s="38" t="s">
        <v>90</v>
      </c>
      <c r="B28" s="51">
        <f>B20/B25</f>
        <v>0.56059666449192136</v>
      </c>
      <c r="C28" s="52">
        <f t="shared" ref="C28:D28" si="0">C20/C25</f>
        <v>0</v>
      </c>
      <c r="D28" s="51">
        <f t="shared" si="0"/>
        <v>0.11152080329000449</v>
      </c>
      <c r="E28" s="51">
        <f>E20/E25</f>
        <v>4.1772423694881558E-2</v>
      </c>
      <c r="G28" s="38" t="s">
        <v>90</v>
      </c>
      <c r="H28" s="51">
        <f>H20/H25</f>
        <v>3.6633176764738873E-2</v>
      </c>
      <c r="I28" s="52">
        <f t="shared" ref="I28:K28" si="1">I20/I25</f>
        <v>9.7705971646441611E-2</v>
      </c>
      <c r="J28" s="51">
        <f>J20/J25</f>
        <v>0.96123298546004976</v>
      </c>
      <c r="K28" s="51">
        <f t="shared" si="1"/>
        <v>1</v>
      </c>
    </row>
    <row r="31" spans="1:11" x14ac:dyDescent="0.2">
      <c r="A31" s="54" t="s">
        <v>91</v>
      </c>
      <c r="B31" s="11"/>
      <c r="C31" s="11"/>
      <c r="D31" s="11"/>
      <c r="E31" s="11"/>
      <c r="H31" s="11"/>
      <c r="I31" s="11"/>
      <c r="J31" s="11"/>
      <c r="K31" s="11"/>
    </row>
    <row r="32" spans="1:11" x14ac:dyDescent="0.2">
      <c r="B32" s="11"/>
      <c r="C32" s="11"/>
      <c r="D32" s="11"/>
      <c r="E32" s="11"/>
      <c r="H32" s="11"/>
      <c r="I32" s="11"/>
      <c r="J32" s="11"/>
      <c r="K32" s="11"/>
    </row>
    <row r="136" spans="1:2" x14ac:dyDescent="0.2">
      <c r="A136" s="1"/>
    </row>
    <row r="137" spans="1:2" x14ac:dyDescent="0.2">
      <c r="A137" s="1"/>
      <c r="B137" s="1"/>
    </row>
  </sheetData>
  <mergeCells count="18">
    <mergeCell ref="N3:O3"/>
    <mergeCell ref="P3:Q3"/>
    <mergeCell ref="A18:A19"/>
    <mergeCell ref="B18:C18"/>
    <mergeCell ref="D18:E18"/>
    <mergeCell ref="G18:G19"/>
    <mergeCell ref="H18:I18"/>
    <mergeCell ref="J18:K18"/>
    <mergeCell ref="B2:E2"/>
    <mergeCell ref="F2:I2"/>
    <mergeCell ref="J2:M2"/>
    <mergeCell ref="N2:Q2"/>
    <mergeCell ref="B3:C3"/>
    <mergeCell ref="D3:E3"/>
    <mergeCell ref="F3:G3"/>
    <mergeCell ref="H3:I3"/>
    <mergeCell ref="J3:K3"/>
    <mergeCell ref="L3:M3"/>
  </mergeCells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zoomScaleNormal="100" workbookViewId="0">
      <selection activeCell="H23" sqref="H23"/>
    </sheetView>
  </sheetViews>
  <sheetFormatPr defaultRowHeight="14.25" x14ac:dyDescent="0.2"/>
  <cols>
    <col min="1" max="1" width="9.140625" style="16"/>
    <col min="2" max="2" width="15.140625" style="2" customWidth="1"/>
    <col min="3" max="16384" width="9.140625" style="2"/>
  </cols>
  <sheetData>
    <row r="1" spans="1:8" x14ac:dyDescent="0.2">
      <c r="A1" s="1"/>
    </row>
    <row r="2" spans="1:8" x14ac:dyDescent="0.2">
      <c r="A2" s="3"/>
      <c r="B2" s="4" t="s">
        <v>0</v>
      </c>
      <c r="C2" s="4">
        <v>2021</v>
      </c>
      <c r="E2" s="4"/>
      <c r="F2" s="4">
        <v>2021</v>
      </c>
      <c r="H2" s="5" t="s">
        <v>1</v>
      </c>
    </row>
    <row r="3" spans="1:8" x14ac:dyDescent="0.2">
      <c r="A3" s="6" t="s">
        <v>2</v>
      </c>
      <c r="B3" s="7" t="s">
        <v>3</v>
      </c>
      <c r="C3" s="8">
        <v>186662.50700000001</v>
      </c>
      <c r="E3" s="6" t="s">
        <v>2</v>
      </c>
      <c r="F3" s="9">
        <v>186662.50700000001</v>
      </c>
    </row>
    <row r="4" spans="1:8" x14ac:dyDescent="0.2">
      <c r="A4" s="10" t="s">
        <v>4</v>
      </c>
      <c r="B4" s="7" t="s">
        <v>5</v>
      </c>
      <c r="C4" s="8">
        <v>12223.218000000001</v>
      </c>
      <c r="E4" s="10" t="s">
        <v>6</v>
      </c>
      <c r="F4" s="9">
        <v>98864</v>
      </c>
      <c r="G4" s="11">
        <f>F4/F3*100</f>
        <v>52.964037389683185</v>
      </c>
    </row>
    <row r="5" spans="1:8" x14ac:dyDescent="0.2">
      <c r="A5" s="10" t="s">
        <v>7</v>
      </c>
      <c r="B5" s="7" t="s">
        <v>7</v>
      </c>
      <c r="C5" s="12">
        <v>4294.9440000000004</v>
      </c>
      <c r="E5" s="10" t="s">
        <v>8</v>
      </c>
      <c r="F5" s="9">
        <v>17768.59</v>
      </c>
    </row>
    <row r="6" spans="1:8" x14ac:dyDescent="0.2">
      <c r="A6" s="10" t="s">
        <v>9</v>
      </c>
      <c r="B6" s="7" t="s">
        <v>10</v>
      </c>
      <c r="C6" s="8">
        <v>7641.6319999999996</v>
      </c>
      <c r="E6" s="10" t="s">
        <v>11</v>
      </c>
      <c r="F6" s="9">
        <v>14725</v>
      </c>
    </row>
    <row r="7" spans="1:8" x14ac:dyDescent="0.2">
      <c r="A7" s="10" t="s">
        <v>12</v>
      </c>
      <c r="B7" s="7" t="s">
        <v>13</v>
      </c>
      <c r="C7" s="13">
        <v>0</v>
      </c>
      <c r="E7" s="10" t="s">
        <v>14</v>
      </c>
      <c r="F7" s="9">
        <v>12342</v>
      </c>
    </row>
    <row r="8" spans="1:8" x14ac:dyDescent="0.2">
      <c r="A8" s="10" t="s">
        <v>8</v>
      </c>
      <c r="B8" s="7" t="s">
        <v>15</v>
      </c>
      <c r="C8" s="14">
        <v>17768.59</v>
      </c>
      <c r="E8" s="10" t="s">
        <v>4</v>
      </c>
      <c r="F8" s="9">
        <v>12223.218000000001</v>
      </c>
    </row>
    <row r="9" spans="1:8" x14ac:dyDescent="0.2">
      <c r="A9" s="10" t="s">
        <v>16</v>
      </c>
      <c r="B9" s="7" t="s">
        <v>16</v>
      </c>
      <c r="C9" s="13">
        <v>0</v>
      </c>
      <c r="E9" s="10" t="s">
        <v>9</v>
      </c>
      <c r="F9" s="9">
        <v>7641.6319999999996</v>
      </c>
    </row>
    <row r="10" spans="1:8" x14ac:dyDescent="0.2">
      <c r="A10" s="10" t="s">
        <v>17</v>
      </c>
      <c r="B10" s="7" t="s">
        <v>18</v>
      </c>
      <c r="C10" s="14">
        <v>0</v>
      </c>
      <c r="E10" s="10" t="s">
        <v>19</v>
      </c>
      <c r="F10" s="9">
        <v>5609.2</v>
      </c>
    </row>
    <row r="11" spans="1:8" x14ac:dyDescent="0.2">
      <c r="A11" s="10" t="s">
        <v>20</v>
      </c>
      <c r="B11" s="7" t="s">
        <v>21</v>
      </c>
      <c r="C11" s="13">
        <v>0</v>
      </c>
      <c r="E11" s="10" t="s">
        <v>7</v>
      </c>
      <c r="F11" s="9">
        <v>4294.9440000000004</v>
      </c>
    </row>
    <row r="12" spans="1:8" x14ac:dyDescent="0.2">
      <c r="A12" s="10" t="s">
        <v>11</v>
      </c>
      <c r="B12" s="7" t="s">
        <v>22</v>
      </c>
      <c r="C12" s="14">
        <v>14725</v>
      </c>
      <c r="E12" s="10" t="s">
        <v>23</v>
      </c>
      <c r="F12" s="9">
        <v>4051.05</v>
      </c>
    </row>
    <row r="13" spans="1:8" x14ac:dyDescent="0.2">
      <c r="A13" s="10" t="s">
        <v>6</v>
      </c>
      <c r="B13" s="7" t="s">
        <v>24</v>
      </c>
      <c r="C13" s="13">
        <v>98864</v>
      </c>
      <c r="E13" s="10" t="s">
        <v>25</v>
      </c>
      <c r="F13" s="9">
        <v>4034</v>
      </c>
    </row>
    <row r="14" spans="1:8" x14ac:dyDescent="0.2">
      <c r="A14" s="10" t="s">
        <v>26</v>
      </c>
      <c r="B14" s="7" t="s">
        <v>27</v>
      </c>
      <c r="C14" s="14">
        <v>0</v>
      </c>
      <c r="E14" s="10" t="s">
        <v>28</v>
      </c>
      <c r="F14" s="9">
        <v>2866</v>
      </c>
    </row>
    <row r="15" spans="1:8" x14ac:dyDescent="0.2">
      <c r="A15" s="15" t="s">
        <v>29</v>
      </c>
      <c r="B15" s="7" t="s">
        <v>30</v>
      </c>
      <c r="C15" s="13">
        <v>0</v>
      </c>
      <c r="E15" s="10" t="s">
        <v>31</v>
      </c>
      <c r="F15" s="9">
        <v>1352.443</v>
      </c>
    </row>
    <row r="16" spans="1:8" x14ac:dyDescent="0.2">
      <c r="A16" s="10" t="s">
        <v>32</v>
      </c>
      <c r="B16" s="7" t="s">
        <v>33</v>
      </c>
      <c r="C16" s="14">
        <v>0</v>
      </c>
      <c r="E16" s="10" t="s">
        <v>34</v>
      </c>
      <c r="F16" s="9">
        <v>890.43</v>
      </c>
    </row>
    <row r="17" spans="1:8" x14ac:dyDescent="0.2">
      <c r="A17" s="10" t="s">
        <v>35</v>
      </c>
      <c r="B17" s="7" t="s">
        <v>36</v>
      </c>
      <c r="C17" s="13">
        <v>0</v>
      </c>
      <c r="E17" s="10" t="s">
        <v>12</v>
      </c>
      <c r="F17" s="9">
        <v>0</v>
      </c>
    </row>
    <row r="18" spans="1:8" x14ac:dyDescent="0.2">
      <c r="A18" s="10" t="s">
        <v>37</v>
      </c>
      <c r="B18" s="7" t="s">
        <v>38</v>
      </c>
      <c r="C18" s="14">
        <v>0</v>
      </c>
      <c r="E18" s="10" t="s">
        <v>16</v>
      </c>
      <c r="F18" s="9">
        <v>0</v>
      </c>
    </row>
    <row r="19" spans="1:8" x14ac:dyDescent="0.2">
      <c r="A19" s="10" t="s">
        <v>39</v>
      </c>
      <c r="B19" s="7" t="s">
        <v>40</v>
      </c>
      <c r="C19" s="13">
        <v>0</v>
      </c>
      <c r="E19" s="10" t="s">
        <v>17</v>
      </c>
      <c r="F19" s="9">
        <v>0</v>
      </c>
    </row>
    <row r="20" spans="1:8" x14ac:dyDescent="0.2">
      <c r="A20" s="10" t="s">
        <v>25</v>
      </c>
      <c r="B20" s="7" t="s">
        <v>41</v>
      </c>
      <c r="C20" s="14">
        <v>4034</v>
      </c>
      <c r="E20" s="10" t="s">
        <v>20</v>
      </c>
      <c r="F20" s="9">
        <v>0</v>
      </c>
    </row>
    <row r="21" spans="1:8" x14ac:dyDescent="0.2">
      <c r="A21" s="10" t="s">
        <v>42</v>
      </c>
      <c r="B21" s="7" t="s">
        <v>42</v>
      </c>
      <c r="C21" s="13">
        <v>0</v>
      </c>
      <c r="E21" s="10" t="s">
        <v>26</v>
      </c>
      <c r="F21" s="9">
        <v>0</v>
      </c>
    </row>
    <row r="22" spans="1:8" x14ac:dyDescent="0.2">
      <c r="A22" s="10" t="s">
        <v>34</v>
      </c>
      <c r="B22" s="7" t="s">
        <v>43</v>
      </c>
      <c r="C22" s="14">
        <v>890.43</v>
      </c>
      <c r="E22" s="15" t="s">
        <v>29</v>
      </c>
      <c r="F22" s="9">
        <v>0</v>
      </c>
    </row>
    <row r="23" spans="1:8" x14ac:dyDescent="0.2">
      <c r="A23" s="10" t="s">
        <v>44</v>
      </c>
      <c r="B23" s="7" t="s">
        <v>44</v>
      </c>
      <c r="C23" s="13">
        <v>0</v>
      </c>
      <c r="E23" s="10" t="s">
        <v>32</v>
      </c>
      <c r="F23" s="9">
        <v>0</v>
      </c>
      <c r="H23" s="54" t="s">
        <v>91</v>
      </c>
    </row>
    <row r="24" spans="1:8" x14ac:dyDescent="0.2">
      <c r="A24" s="10" t="s">
        <v>45</v>
      </c>
      <c r="B24" s="7" t="s">
        <v>46</v>
      </c>
      <c r="C24" s="14">
        <v>0</v>
      </c>
      <c r="E24" s="10" t="s">
        <v>35</v>
      </c>
      <c r="F24" s="9">
        <v>0</v>
      </c>
      <c r="H24" s="53"/>
    </row>
    <row r="25" spans="1:8" x14ac:dyDescent="0.2">
      <c r="A25" s="10" t="s">
        <v>47</v>
      </c>
      <c r="B25" s="7" t="s">
        <v>48</v>
      </c>
      <c r="C25" s="13">
        <v>0</v>
      </c>
      <c r="E25" s="10" t="s">
        <v>37</v>
      </c>
      <c r="F25" s="9">
        <v>0</v>
      </c>
    </row>
    <row r="26" spans="1:8" x14ac:dyDescent="0.2">
      <c r="A26" s="10" t="s">
        <v>28</v>
      </c>
      <c r="B26" s="7" t="s">
        <v>28</v>
      </c>
      <c r="C26" s="14">
        <v>2866</v>
      </c>
      <c r="E26" s="10" t="s">
        <v>39</v>
      </c>
      <c r="F26" s="9">
        <v>0</v>
      </c>
    </row>
    <row r="27" spans="1:8" x14ac:dyDescent="0.2">
      <c r="A27" s="10" t="s">
        <v>31</v>
      </c>
      <c r="B27" s="7" t="s">
        <v>31</v>
      </c>
      <c r="C27" s="12">
        <v>1352.443</v>
      </c>
      <c r="E27" s="10" t="s">
        <v>42</v>
      </c>
      <c r="F27" s="9">
        <v>0</v>
      </c>
    </row>
    <row r="28" spans="1:8" x14ac:dyDescent="0.2">
      <c r="A28" s="10" t="s">
        <v>23</v>
      </c>
      <c r="B28" s="7" t="s">
        <v>49</v>
      </c>
      <c r="C28" s="14">
        <v>4051.05</v>
      </c>
      <c r="E28" s="10" t="s">
        <v>44</v>
      </c>
      <c r="F28" s="9">
        <v>0</v>
      </c>
    </row>
    <row r="29" spans="1:8" x14ac:dyDescent="0.2">
      <c r="A29" s="10" t="s">
        <v>19</v>
      </c>
      <c r="B29" s="7" t="s">
        <v>50</v>
      </c>
      <c r="C29" s="13">
        <v>5609.2</v>
      </c>
      <c r="E29" s="10" t="s">
        <v>45</v>
      </c>
      <c r="F29" s="9">
        <v>0</v>
      </c>
    </row>
    <row r="30" spans="1:8" x14ac:dyDescent="0.2">
      <c r="A30" s="10" t="s">
        <v>14</v>
      </c>
      <c r="B30" s="7" t="s">
        <v>51</v>
      </c>
      <c r="C30" s="14">
        <v>12342</v>
      </c>
      <c r="E30" s="10" t="s">
        <v>47</v>
      </c>
      <c r="F30" s="9">
        <v>0</v>
      </c>
    </row>
    <row r="32" spans="1:8" x14ac:dyDescent="0.2">
      <c r="A32" s="1"/>
    </row>
    <row r="33" spans="1:1" x14ac:dyDescent="0.2">
      <c r="A33" s="1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zoomScale="115" zoomScaleNormal="115" workbookViewId="0">
      <selection activeCell="H19" sqref="H19"/>
    </sheetView>
  </sheetViews>
  <sheetFormatPr defaultRowHeight="14.25" x14ac:dyDescent="0.2"/>
  <cols>
    <col min="1" max="1" width="10.7109375" style="16" bestFit="1" customWidth="1"/>
    <col min="2" max="2" width="15" style="2" bestFit="1" customWidth="1"/>
    <col min="3" max="16384" width="9.140625" style="2"/>
  </cols>
  <sheetData>
    <row r="1" spans="1:8" x14ac:dyDescent="0.2">
      <c r="H1" s="5" t="s">
        <v>52</v>
      </c>
    </row>
    <row r="2" spans="1:8" x14ac:dyDescent="0.2">
      <c r="A2" s="3"/>
      <c r="B2" s="4" t="s">
        <v>0</v>
      </c>
      <c r="C2" s="4">
        <v>2021</v>
      </c>
      <c r="E2" s="4"/>
      <c r="F2" s="4">
        <v>2021</v>
      </c>
    </row>
    <row r="3" spans="1:8" x14ac:dyDescent="0.2">
      <c r="A3" s="6" t="s">
        <v>2</v>
      </c>
      <c r="B3" s="7" t="s">
        <v>3</v>
      </c>
      <c r="C3" s="8">
        <v>90966.491999999998</v>
      </c>
      <c r="E3" s="6" t="s">
        <v>2</v>
      </c>
      <c r="F3" s="9">
        <v>90966.491999999998</v>
      </c>
    </row>
    <row r="4" spans="1:8" x14ac:dyDescent="0.2">
      <c r="A4" s="10" t="s">
        <v>4</v>
      </c>
      <c r="B4" s="7" t="s">
        <v>5</v>
      </c>
      <c r="C4" s="14">
        <v>0</v>
      </c>
      <c r="E4" s="10" t="s">
        <v>45</v>
      </c>
      <c r="F4" s="9">
        <v>42042.23</v>
      </c>
    </row>
    <row r="5" spans="1:8" x14ac:dyDescent="0.2">
      <c r="A5" s="10" t="s">
        <v>7</v>
      </c>
      <c r="B5" s="7" t="s">
        <v>7</v>
      </c>
      <c r="C5" s="12">
        <v>4698.652</v>
      </c>
      <c r="E5" s="10" t="s">
        <v>8</v>
      </c>
      <c r="F5" s="9">
        <v>27543.708999999999</v>
      </c>
    </row>
    <row r="6" spans="1:8" x14ac:dyDescent="0.2">
      <c r="A6" s="10" t="s">
        <v>9</v>
      </c>
      <c r="B6" s="7" t="s">
        <v>10</v>
      </c>
      <c r="C6" s="8">
        <v>10475.148999999999</v>
      </c>
      <c r="E6" s="10" t="s">
        <v>9</v>
      </c>
      <c r="F6" s="9">
        <v>10475.148999999999</v>
      </c>
    </row>
    <row r="7" spans="1:8" x14ac:dyDescent="0.2">
      <c r="A7" s="10" t="s">
        <v>12</v>
      </c>
      <c r="B7" s="7" t="s">
        <v>13</v>
      </c>
      <c r="C7" s="13">
        <v>0</v>
      </c>
      <c r="E7" s="10" t="s">
        <v>7</v>
      </c>
      <c r="F7" s="9">
        <v>4698.652</v>
      </c>
    </row>
    <row r="8" spans="1:8" x14ac:dyDescent="0.2">
      <c r="A8" s="10" t="s">
        <v>8</v>
      </c>
      <c r="B8" s="7" t="s">
        <v>15</v>
      </c>
      <c r="C8" s="8">
        <v>27543.708999999999</v>
      </c>
      <c r="E8" s="10" t="s">
        <v>28</v>
      </c>
      <c r="F8" s="9">
        <v>3006.2849999999999</v>
      </c>
    </row>
    <row r="9" spans="1:8" x14ac:dyDescent="0.2">
      <c r="A9" s="10" t="s">
        <v>16</v>
      </c>
      <c r="B9" s="7" t="s">
        <v>16</v>
      </c>
      <c r="C9" s="13">
        <v>0</v>
      </c>
      <c r="E9" s="10" t="s">
        <v>20</v>
      </c>
      <c r="F9" s="9">
        <v>1439.145</v>
      </c>
    </row>
    <row r="10" spans="1:8" x14ac:dyDescent="0.2">
      <c r="A10" s="10" t="s">
        <v>17</v>
      </c>
      <c r="B10" s="7" t="s">
        <v>18</v>
      </c>
      <c r="C10" s="14">
        <v>0</v>
      </c>
      <c r="E10" s="10" t="s">
        <v>25</v>
      </c>
      <c r="F10" s="9">
        <v>773.07600000000002</v>
      </c>
    </row>
    <row r="11" spans="1:8" x14ac:dyDescent="0.2">
      <c r="A11" s="10" t="s">
        <v>20</v>
      </c>
      <c r="B11" s="7" t="s">
        <v>21</v>
      </c>
      <c r="C11" s="12">
        <v>1439.145</v>
      </c>
      <c r="E11" s="10" t="s">
        <v>31</v>
      </c>
      <c r="F11" s="9">
        <v>716.07799999999997</v>
      </c>
    </row>
    <row r="12" spans="1:8" x14ac:dyDescent="0.2">
      <c r="A12" s="10" t="s">
        <v>11</v>
      </c>
      <c r="B12" s="7" t="s">
        <v>22</v>
      </c>
      <c r="C12" s="14">
        <v>0</v>
      </c>
      <c r="E12" s="10" t="s">
        <v>23</v>
      </c>
      <c r="F12" s="9">
        <v>272.16800000000001</v>
      </c>
    </row>
    <row r="13" spans="1:8" x14ac:dyDescent="0.2">
      <c r="A13" s="10" t="s">
        <v>6</v>
      </c>
      <c r="B13" s="7" t="s">
        <v>24</v>
      </c>
      <c r="C13" s="13">
        <v>0</v>
      </c>
      <c r="E13" s="10" t="s">
        <v>4</v>
      </c>
      <c r="F13" s="9">
        <v>0</v>
      </c>
    </row>
    <row r="14" spans="1:8" x14ac:dyDescent="0.2">
      <c r="A14" s="10" t="s">
        <v>26</v>
      </c>
      <c r="B14" s="7" t="s">
        <v>27</v>
      </c>
      <c r="C14" s="14">
        <v>0</v>
      </c>
      <c r="E14" s="10" t="s">
        <v>12</v>
      </c>
      <c r="F14" s="9">
        <v>0</v>
      </c>
    </row>
    <row r="15" spans="1:8" x14ac:dyDescent="0.2">
      <c r="A15" s="15" t="s">
        <v>29</v>
      </c>
      <c r="B15" s="7" t="s">
        <v>30</v>
      </c>
      <c r="C15" s="13">
        <v>0</v>
      </c>
      <c r="E15" s="10" t="s">
        <v>16</v>
      </c>
      <c r="F15" s="9">
        <v>0</v>
      </c>
    </row>
    <row r="16" spans="1:8" x14ac:dyDescent="0.2">
      <c r="A16" s="10" t="s">
        <v>32</v>
      </c>
      <c r="B16" s="7" t="s">
        <v>33</v>
      </c>
      <c r="C16" s="14">
        <v>0</v>
      </c>
      <c r="E16" s="10" t="s">
        <v>17</v>
      </c>
      <c r="F16" s="9">
        <v>0</v>
      </c>
    </row>
    <row r="17" spans="1:8" x14ac:dyDescent="0.2">
      <c r="A17" s="10" t="s">
        <v>35</v>
      </c>
      <c r="B17" s="7" t="s">
        <v>36</v>
      </c>
      <c r="C17" s="13">
        <v>0</v>
      </c>
      <c r="E17" s="10" t="s">
        <v>11</v>
      </c>
      <c r="F17" s="9">
        <v>0</v>
      </c>
    </row>
    <row r="18" spans="1:8" x14ac:dyDescent="0.2">
      <c r="A18" s="10" t="s">
        <v>37</v>
      </c>
      <c r="B18" s="7" t="s">
        <v>38</v>
      </c>
      <c r="C18" s="14">
        <v>0</v>
      </c>
      <c r="E18" s="10" t="s">
        <v>6</v>
      </c>
      <c r="F18" s="9">
        <v>0</v>
      </c>
    </row>
    <row r="19" spans="1:8" x14ac:dyDescent="0.2">
      <c r="A19" s="10" t="s">
        <v>39</v>
      </c>
      <c r="B19" s="7" t="s">
        <v>40</v>
      </c>
      <c r="C19" s="13">
        <v>0</v>
      </c>
      <c r="E19" s="10" t="s">
        <v>26</v>
      </c>
      <c r="F19" s="9">
        <v>0</v>
      </c>
      <c r="H19" s="54" t="s">
        <v>91</v>
      </c>
    </row>
    <row r="20" spans="1:8" x14ac:dyDescent="0.2">
      <c r="A20" s="10" t="s">
        <v>25</v>
      </c>
      <c r="B20" s="7" t="s">
        <v>41</v>
      </c>
      <c r="C20" s="8">
        <v>773.07600000000002</v>
      </c>
      <c r="E20" s="15" t="s">
        <v>29</v>
      </c>
      <c r="F20" s="9">
        <v>0</v>
      </c>
    </row>
    <row r="21" spans="1:8" x14ac:dyDescent="0.2">
      <c r="A21" s="10" t="s">
        <v>42</v>
      </c>
      <c r="B21" s="7" t="s">
        <v>42</v>
      </c>
      <c r="C21" s="13">
        <v>0</v>
      </c>
      <c r="E21" s="10" t="s">
        <v>32</v>
      </c>
      <c r="F21" s="9">
        <v>0</v>
      </c>
    </row>
    <row r="22" spans="1:8" x14ac:dyDescent="0.2">
      <c r="A22" s="10" t="s">
        <v>34</v>
      </c>
      <c r="B22" s="7" t="s">
        <v>43</v>
      </c>
      <c r="C22" s="14">
        <v>0</v>
      </c>
      <c r="E22" s="10" t="s">
        <v>35</v>
      </c>
      <c r="F22" s="9">
        <v>0</v>
      </c>
    </row>
    <row r="23" spans="1:8" x14ac:dyDescent="0.2">
      <c r="A23" s="10" t="s">
        <v>44</v>
      </c>
      <c r="B23" s="7" t="s">
        <v>44</v>
      </c>
      <c r="C23" s="13">
        <v>0</v>
      </c>
      <c r="E23" s="10" t="s">
        <v>37</v>
      </c>
      <c r="F23" s="9">
        <v>0</v>
      </c>
    </row>
    <row r="24" spans="1:8" x14ac:dyDescent="0.2">
      <c r="A24" s="10" t="s">
        <v>45</v>
      </c>
      <c r="B24" s="7" t="s">
        <v>46</v>
      </c>
      <c r="C24" s="14">
        <v>42042.23</v>
      </c>
      <c r="E24" s="10" t="s">
        <v>39</v>
      </c>
      <c r="F24" s="9">
        <v>0</v>
      </c>
    </row>
    <row r="25" spans="1:8" x14ac:dyDescent="0.2">
      <c r="A25" s="10" t="s">
        <v>47</v>
      </c>
      <c r="B25" s="7" t="s">
        <v>48</v>
      </c>
      <c r="C25" s="13">
        <v>0</v>
      </c>
      <c r="E25" s="10" t="s">
        <v>42</v>
      </c>
      <c r="F25" s="9">
        <v>0</v>
      </c>
    </row>
    <row r="26" spans="1:8" x14ac:dyDescent="0.2">
      <c r="A26" s="10" t="s">
        <v>28</v>
      </c>
      <c r="B26" s="7" t="s">
        <v>28</v>
      </c>
      <c r="C26" s="8">
        <v>3006.2849999999999</v>
      </c>
      <c r="E26" s="10" t="s">
        <v>34</v>
      </c>
      <c r="F26" s="9">
        <v>0</v>
      </c>
    </row>
    <row r="27" spans="1:8" x14ac:dyDescent="0.2">
      <c r="A27" s="10" t="s">
        <v>31</v>
      </c>
      <c r="B27" s="7" t="s">
        <v>31</v>
      </c>
      <c r="C27" s="12">
        <v>716.07799999999997</v>
      </c>
      <c r="E27" s="10" t="s">
        <v>44</v>
      </c>
      <c r="F27" s="9">
        <v>0</v>
      </c>
    </row>
    <row r="28" spans="1:8" x14ac:dyDescent="0.2">
      <c r="A28" s="10" t="s">
        <v>23</v>
      </c>
      <c r="B28" s="7" t="s">
        <v>49</v>
      </c>
      <c r="C28" s="8">
        <v>272.16800000000001</v>
      </c>
      <c r="E28" s="10" t="s">
        <v>47</v>
      </c>
      <c r="F28" s="9">
        <v>0</v>
      </c>
    </row>
    <row r="29" spans="1:8" x14ac:dyDescent="0.2">
      <c r="A29" s="10" t="s">
        <v>19</v>
      </c>
      <c r="B29" s="7" t="s">
        <v>50</v>
      </c>
      <c r="C29" s="13">
        <v>0</v>
      </c>
      <c r="E29" s="10" t="s">
        <v>19</v>
      </c>
      <c r="F29" s="9">
        <v>0</v>
      </c>
    </row>
    <row r="30" spans="1:8" x14ac:dyDescent="0.2">
      <c r="A30" s="10" t="s">
        <v>14</v>
      </c>
      <c r="B30" s="7" t="s">
        <v>51</v>
      </c>
      <c r="C30" s="14">
        <v>0</v>
      </c>
      <c r="E30" s="10" t="s">
        <v>14</v>
      </c>
      <c r="F30" s="9">
        <v>0</v>
      </c>
    </row>
    <row r="32" spans="1:8" x14ac:dyDescent="0.2">
      <c r="A32" s="1"/>
    </row>
    <row r="33" spans="1:1" x14ac:dyDescent="0.2">
      <c r="A33" s="1"/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zoomScale="115" zoomScaleNormal="115" workbookViewId="0">
      <selection activeCell="H20" sqref="H20"/>
    </sheetView>
  </sheetViews>
  <sheetFormatPr defaultRowHeight="14.25" x14ac:dyDescent="0.2"/>
  <cols>
    <col min="1" max="1" width="9.140625" style="2"/>
    <col min="2" max="2" width="15" style="2" bestFit="1" customWidth="1"/>
    <col min="3" max="16384" width="9.140625" style="2"/>
  </cols>
  <sheetData>
    <row r="1" spans="1:8" x14ac:dyDescent="0.2">
      <c r="H1" s="5" t="s">
        <v>53</v>
      </c>
    </row>
    <row r="2" spans="1:8" x14ac:dyDescent="0.2">
      <c r="B2" s="4" t="s">
        <v>0</v>
      </c>
      <c r="C2" s="4">
        <v>2021</v>
      </c>
      <c r="E2" s="4"/>
      <c r="F2" s="4">
        <v>2021</v>
      </c>
    </row>
    <row r="3" spans="1:8" x14ac:dyDescent="0.2">
      <c r="A3" s="6" t="s">
        <v>54</v>
      </c>
      <c r="B3" s="7" t="s">
        <v>3</v>
      </c>
      <c r="C3" s="8">
        <v>37964.313999999998</v>
      </c>
      <c r="E3" s="6" t="s">
        <v>54</v>
      </c>
      <c r="F3" s="8">
        <v>37964.313999999998</v>
      </c>
    </row>
    <row r="4" spans="1:8" x14ac:dyDescent="0.2">
      <c r="A4" s="10" t="s">
        <v>4</v>
      </c>
      <c r="B4" s="7" t="s">
        <v>5</v>
      </c>
      <c r="C4" s="8">
        <v>3.9990000000000001</v>
      </c>
      <c r="E4" s="10" t="s">
        <v>34</v>
      </c>
      <c r="F4" s="8">
        <v>15516.281000000001</v>
      </c>
    </row>
    <row r="5" spans="1:8" x14ac:dyDescent="0.2">
      <c r="A5" s="10" t="s">
        <v>7</v>
      </c>
      <c r="B5" s="7" t="s">
        <v>7</v>
      </c>
      <c r="C5" s="13">
        <v>26.4</v>
      </c>
      <c r="E5" s="10" t="s">
        <v>28</v>
      </c>
      <c r="F5" s="8">
        <v>7425.3540000000003</v>
      </c>
    </row>
    <row r="6" spans="1:8" x14ac:dyDescent="0.2">
      <c r="A6" s="10" t="s">
        <v>9</v>
      </c>
      <c r="B6" s="7" t="s">
        <v>10</v>
      </c>
      <c r="C6" s="8">
        <v>166.90199999999999</v>
      </c>
      <c r="E6" s="10" t="s">
        <v>8</v>
      </c>
      <c r="F6" s="8">
        <v>3867.1990000000001</v>
      </c>
    </row>
    <row r="7" spans="1:8" x14ac:dyDescent="0.2">
      <c r="A7" s="10" t="s">
        <v>12</v>
      </c>
      <c r="B7" s="7" t="s">
        <v>13</v>
      </c>
      <c r="C7" s="12">
        <v>1264.569</v>
      </c>
      <c r="E7" s="10" t="s">
        <v>45</v>
      </c>
      <c r="F7" s="8">
        <v>3339.8739999999998</v>
      </c>
    </row>
    <row r="8" spans="1:8" x14ac:dyDescent="0.2">
      <c r="A8" s="10" t="s">
        <v>8</v>
      </c>
      <c r="B8" s="7" t="s">
        <v>15</v>
      </c>
      <c r="C8" s="8">
        <v>3867.1990000000001</v>
      </c>
      <c r="E8" s="15" t="s">
        <v>29</v>
      </c>
      <c r="F8" s="12">
        <v>2607.8710000000001</v>
      </c>
    </row>
    <row r="9" spans="1:8" x14ac:dyDescent="0.2">
      <c r="A9" s="10" t="s">
        <v>16</v>
      </c>
      <c r="B9" s="7" t="s">
        <v>16</v>
      </c>
      <c r="C9" s="13">
        <v>0</v>
      </c>
      <c r="E9" s="10" t="s">
        <v>12</v>
      </c>
      <c r="F9" s="12">
        <v>1264.569</v>
      </c>
    </row>
    <row r="10" spans="1:8" x14ac:dyDescent="0.2">
      <c r="A10" s="10" t="s">
        <v>17</v>
      </c>
      <c r="B10" s="7" t="s">
        <v>18</v>
      </c>
      <c r="C10" s="8">
        <v>1263.0150000000001</v>
      </c>
      <c r="E10" s="10" t="s">
        <v>17</v>
      </c>
      <c r="F10" s="8">
        <v>1263.0150000000001</v>
      </c>
    </row>
    <row r="11" spans="1:8" x14ac:dyDescent="0.2">
      <c r="A11" s="10" t="s">
        <v>20</v>
      </c>
      <c r="B11" s="7" t="s">
        <v>21</v>
      </c>
      <c r="C11" s="12">
        <v>4.0590000000000002</v>
      </c>
      <c r="E11" s="10" t="s">
        <v>25</v>
      </c>
      <c r="F11" s="8">
        <v>1178.396</v>
      </c>
    </row>
    <row r="12" spans="1:8" x14ac:dyDescent="0.2">
      <c r="A12" s="10" t="s">
        <v>11</v>
      </c>
      <c r="B12" s="7" t="s">
        <v>22</v>
      </c>
      <c r="C12" s="8">
        <v>34.045999999999999</v>
      </c>
      <c r="E12" s="10" t="s">
        <v>26</v>
      </c>
      <c r="F12" s="8">
        <v>623.54300000000001</v>
      </c>
    </row>
    <row r="13" spans="1:8" x14ac:dyDescent="0.2">
      <c r="A13" s="10" t="s">
        <v>6</v>
      </c>
      <c r="B13" s="7" t="s">
        <v>24</v>
      </c>
      <c r="C13" s="13">
        <v>19.989999999999998</v>
      </c>
      <c r="E13" s="10" t="s">
        <v>44</v>
      </c>
      <c r="F13" s="12">
        <v>569.61500000000001</v>
      </c>
    </row>
    <row r="14" spans="1:8" x14ac:dyDescent="0.2">
      <c r="A14" s="10" t="s">
        <v>26</v>
      </c>
      <c r="B14" s="7" t="s">
        <v>27</v>
      </c>
      <c r="C14" s="8">
        <v>623.54300000000001</v>
      </c>
      <c r="E14" s="10" t="s">
        <v>9</v>
      </c>
      <c r="F14" s="8">
        <v>166.90199999999999</v>
      </c>
    </row>
    <row r="15" spans="1:8" x14ac:dyDescent="0.2">
      <c r="A15" s="15" t="s">
        <v>29</v>
      </c>
      <c r="B15" s="7" t="s">
        <v>30</v>
      </c>
      <c r="C15" s="12">
        <v>2607.8710000000001</v>
      </c>
      <c r="E15" s="10" t="s">
        <v>23</v>
      </c>
      <c r="F15" s="8">
        <v>48.817999999999998</v>
      </c>
    </row>
    <row r="16" spans="1:8" x14ac:dyDescent="0.2">
      <c r="A16" s="10" t="s">
        <v>32</v>
      </c>
      <c r="B16" s="7" t="s">
        <v>33</v>
      </c>
      <c r="C16" s="14">
        <v>0</v>
      </c>
      <c r="E16" s="10" t="s">
        <v>11</v>
      </c>
      <c r="F16" s="8">
        <v>34.045999999999999</v>
      </c>
    </row>
    <row r="17" spans="1:8" x14ac:dyDescent="0.2">
      <c r="A17" s="10" t="s">
        <v>35</v>
      </c>
      <c r="B17" s="7" t="s">
        <v>36</v>
      </c>
      <c r="C17" s="13">
        <v>0</v>
      </c>
      <c r="E17" s="10" t="s">
        <v>7</v>
      </c>
      <c r="F17" s="13">
        <v>26.4</v>
      </c>
    </row>
    <row r="18" spans="1:8" x14ac:dyDescent="0.2">
      <c r="A18" s="10" t="s">
        <v>37</v>
      </c>
      <c r="B18" s="7" t="s">
        <v>38</v>
      </c>
      <c r="C18" s="14">
        <v>0</v>
      </c>
      <c r="E18" s="10" t="s">
        <v>6</v>
      </c>
      <c r="F18" s="13">
        <v>19.989999999999998</v>
      </c>
    </row>
    <row r="19" spans="1:8" x14ac:dyDescent="0.2">
      <c r="A19" s="10" t="s">
        <v>39</v>
      </c>
      <c r="B19" s="7" t="s">
        <v>40</v>
      </c>
      <c r="C19" s="13">
        <v>0</v>
      </c>
      <c r="E19" s="10" t="s">
        <v>31</v>
      </c>
      <c r="F19" s="12">
        <v>4.383</v>
      </c>
    </row>
    <row r="20" spans="1:8" x14ac:dyDescent="0.2">
      <c r="A20" s="10" t="s">
        <v>25</v>
      </c>
      <c r="B20" s="7" t="s">
        <v>41</v>
      </c>
      <c r="C20" s="8">
        <v>1178.396</v>
      </c>
      <c r="E20" s="10" t="s">
        <v>20</v>
      </c>
      <c r="F20" s="12">
        <v>4.0590000000000002</v>
      </c>
      <c r="H20" s="54" t="s">
        <v>91</v>
      </c>
    </row>
    <row r="21" spans="1:8" x14ac:dyDescent="0.2">
      <c r="A21" s="10" t="s">
        <v>42</v>
      </c>
      <c r="B21" s="7" t="s">
        <v>42</v>
      </c>
      <c r="C21" s="13">
        <v>0</v>
      </c>
      <c r="E21" s="10" t="s">
        <v>4</v>
      </c>
      <c r="F21" s="8">
        <v>3.9990000000000001</v>
      </c>
    </row>
    <row r="22" spans="1:8" x14ac:dyDescent="0.2">
      <c r="A22" s="10" t="s">
        <v>34</v>
      </c>
      <c r="B22" s="7" t="s">
        <v>43</v>
      </c>
      <c r="C22" s="8">
        <v>15516.281000000001</v>
      </c>
      <c r="E22" s="10" t="s">
        <v>16</v>
      </c>
      <c r="F22" s="13">
        <v>0</v>
      </c>
    </row>
    <row r="23" spans="1:8" x14ac:dyDescent="0.2">
      <c r="A23" s="10" t="s">
        <v>44</v>
      </c>
      <c r="B23" s="7" t="s">
        <v>44</v>
      </c>
      <c r="C23" s="12">
        <v>569.61500000000001</v>
      </c>
      <c r="E23" s="10" t="s">
        <v>32</v>
      </c>
      <c r="F23" s="14">
        <v>0</v>
      </c>
    </row>
    <row r="24" spans="1:8" x14ac:dyDescent="0.2">
      <c r="A24" s="10" t="s">
        <v>45</v>
      </c>
      <c r="B24" s="7" t="s">
        <v>46</v>
      </c>
      <c r="C24" s="8">
        <v>3339.8739999999998</v>
      </c>
      <c r="E24" s="10" t="s">
        <v>35</v>
      </c>
      <c r="F24" s="13">
        <v>0</v>
      </c>
    </row>
    <row r="25" spans="1:8" x14ac:dyDescent="0.2">
      <c r="A25" s="10" t="s">
        <v>47</v>
      </c>
      <c r="B25" s="7" t="s">
        <v>48</v>
      </c>
      <c r="C25" s="13">
        <v>0</v>
      </c>
      <c r="E25" s="10" t="s">
        <v>37</v>
      </c>
      <c r="F25" s="14">
        <v>0</v>
      </c>
    </row>
    <row r="26" spans="1:8" x14ac:dyDescent="0.2">
      <c r="A26" s="10" t="s">
        <v>28</v>
      </c>
      <c r="B26" s="7" t="s">
        <v>28</v>
      </c>
      <c r="C26" s="8">
        <v>7425.3540000000003</v>
      </c>
      <c r="E26" s="10" t="s">
        <v>39</v>
      </c>
      <c r="F26" s="13">
        <v>0</v>
      </c>
    </row>
    <row r="27" spans="1:8" x14ac:dyDescent="0.2">
      <c r="A27" s="10" t="s">
        <v>31</v>
      </c>
      <c r="B27" s="7" t="s">
        <v>31</v>
      </c>
      <c r="C27" s="12">
        <v>4.383</v>
      </c>
      <c r="E27" s="10" t="s">
        <v>42</v>
      </c>
      <c r="F27" s="13">
        <v>0</v>
      </c>
    </row>
    <row r="28" spans="1:8" x14ac:dyDescent="0.2">
      <c r="A28" s="10" t="s">
        <v>23</v>
      </c>
      <c r="B28" s="7" t="s">
        <v>49</v>
      </c>
      <c r="C28" s="8">
        <v>48.817999999999998</v>
      </c>
      <c r="E28" s="10" t="s">
        <v>47</v>
      </c>
      <c r="F28" s="13">
        <v>0</v>
      </c>
    </row>
    <row r="29" spans="1:8" x14ac:dyDescent="0.2">
      <c r="A29" s="10" t="s">
        <v>19</v>
      </c>
      <c r="B29" s="7" t="s">
        <v>50</v>
      </c>
      <c r="C29" s="13">
        <v>0</v>
      </c>
      <c r="E29" s="10" t="s">
        <v>19</v>
      </c>
      <c r="F29" s="13">
        <v>0</v>
      </c>
    </row>
    <row r="30" spans="1:8" x14ac:dyDescent="0.2">
      <c r="A30" s="10" t="s">
        <v>14</v>
      </c>
      <c r="B30" s="7" t="s">
        <v>51</v>
      </c>
      <c r="C30" s="14">
        <v>0</v>
      </c>
      <c r="E30" s="10" t="s">
        <v>14</v>
      </c>
      <c r="F30" s="14">
        <v>0</v>
      </c>
    </row>
    <row r="32" spans="1:8" x14ac:dyDescent="0.2">
      <c r="A32" s="1"/>
    </row>
    <row r="33" spans="1:1" x14ac:dyDescent="0.2">
      <c r="A33" s="1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zoomScale="115" zoomScaleNormal="115" workbookViewId="0">
      <selection activeCell="H19" sqref="H19"/>
    </sheetView>
  </sheetViews>
  <sheetFormatPr defaultRowHeight="14.25" x14ac:dyDescent="0.2"/>
  <cols>
    <col min="1" max="1" width="9.140625" style="2"/>
    <col min="2" max="2" width="17.28515625" style="2" bestFit="1" customWidth="1"/>
    <col min="3" max="16384" width="9.140625" style="2"/>
  </cols>
  <sheetData>
    <row r="1" spans="1:8" x14ac:dyDescent="0.2">
      <c r="H1" s="5" t="s">
        <v>55</v>
      </c>
    </row>
    <row r="2" spans="1:8" x14ac:dyDescent="0.2">
      <c r="B2" s="4" t="s">
        <v>0</v>
      </c>
      <c r="C2" s="4">
        <v>2021</v>
      </c>
      <c r="E2" s="4"/>
      <c r="F2" s="4">
        <v>2021</v>
      </c>
    </row>
    <row r="3" spans="1:8" x14ac:dyDescent="0.2">
      <c r="A3" s="6" t="s">
        <v>2</v>
      </c>
      <c r="B3" s="7" t="s">
        <v>3</v>
      </c>
      <c r="C3" s="8">
        <v>18277.171999999999</v>
      </c>
      <c r="E3" s="6" t="s">
        <v>2</v>
      </c>
      <c r="F3" s="9">
        <v>18277.171999999999</v>
      </c>
    </row>
    <row r="4" spans="1:8" x14ac:dyDescent="0.2">
      <c r="A4" s="10" t="s">
        <v>4</v>
      </c>
      <c r="B4" s="7" t="s">
        <v>5</v>
      </c>
      <c r="C4" s="14">
        <v>0</v>
      </c>
      <c r="E4" s="15" t="s">
        <v>29</v>
      </c>
      <c r="F4" s="9">
        <v>5228.0780000000004</v>
      </c>
    </row>
    <row r="5" spans="1:8" x14ac:dyDescent="0.2">
      <c r="A5" s="10" t="s">
        <v>7</v>
      </c>
      <c r="B5" s="7" t="s">
        <v>7</v>
      </c>
      <c r="C5" s="13">
        <v>0</v>
      </c>
      <c r="E5" s="10" t="s">
        <v>12</v>
      </c>
      <c r="F5" s="9">
        <v>3324.2649999999999</v>
      </c>
    </row>
    <row r="6" spans="1:8" x14ac:dyDescent="0.2">
      <c r="A6" s="10" t="s">
        <v>9</v>
      </c>
      <c r="B6" s="7" t="s">
        <v>10</v>
      </c>
      <c r="C6" s="8">
        <v>88.097999999999999</v>
      </c>
      <c r="E6" s="10" t="s">
        <v>28</v>
      </c>
      <c r="F6" s="9">
        <v>3231.8470000000002</v>
      </c>
    </row>
    <row r="7" spans="1:8" x14ac:dyDescent="0.2">
      <c r="A7" s="10" t="s">
        <v>12</v>
      </c>
      <c r="B7" s="7" t="s">
        <v>13</v>
      </c>
      <c r="C7" s="12">
        <v>3324.2649999999999</v>
      </c>
      <c r="E7" s="10" t="s">
        <v>34</v>
      </c>
      <c r="F7" s="9">
        <v>1149.2619999999999</v>
      </c>
    </row>
    <row r="8" spans="1:8" x14ac:dyDescent="0.2">
      <c r="A8" s="10" t="s">
        <v>8</v>
      </c>
      <c r="B8" s="7" t="s">
        <v>15</v>
      </c>
      <c r="C8" s="8">
        <v>1143.146</v>
      </c>
      <c r="E8" s="10" t="s">
        <v>8</v>
      </c>
      <c r="F8" s="9">
        <v>1143.146</v>
      </c>
    </row>
    <row r="9" spans="1:8" x14ac:dyDescent="0.2">
      <c r="A9" s="10" t="s">
        <v>16</v>
      </c>
      <c r="B9" s="7" t="s">
        <v>16</v>
      </c>
      <c r="C9" s="13">
        <v>0</v>
      </c>
      <c r="E9" s="10" t="s">
        <v>25</v>
      </c>
      <c r="F9" s="9">
        <v>1090.05</v>
      </c>
    </row>
    <row r="10" spans="1:8" x14ac:dyDescent="0.2">
      <c r="A10" s="10" t="s">
        <v>17</v>
      </c>
      <c r="B10" s="7" t="s">
        <v>18</v>
      </c>
      <c r="C10" s="14">
        <v>0</v>
      </c>
      <c r="E10" s="10" t="s">
        <v>45</v>
      </c>
      <c r="F10" s="9">
        <v>911.553</v>
      </c>
    </row>
    <row r="11" spans="1:8" x14ac:dyDescent="0.2">
      <c r="A11" s="10" t="s">
        <v>20</v>
      </c>
      <c r="B11" s="7" t="s">
        <v>21</v>
      </c>
      <c r="C11" s="12">
        <v>59.432000000000002</v>
      </c>
      <c r="E11" s="10" t="s">
        <v>6</v>
      </c>
      <c r="F11" s="9">
        <v>807.21699999999998</v>
      </c>
    </row>
    <row r="12" spans="1:8" x14ac:dyDescent="0.2">
      <c r="A12" s="10" t="s">
        <v>11</v>
      </c>
      <c r="B12" s="7" t="s">
        <v>22</v>
      </c>
      <c r="C12" s="8">
        <v>5.8760000000000003</v>
      </c>
      <c r="E12" s="10" t="s">
        <v>26</v>
      </c>
      <c r="F12" s="9">
        <v>631.76499999999999</v>
      </c>
    </row>
    <row r="13" spans="1:8" x14ac:dyDescent="0.2">
      <c r="A13" s="10" t="s">
        <v>6</v>
      </c>
      <c r="B13" s="7" t="s">
        <v>24</v>
      </c>
      <c r="C13" s="12">
        <v>807.21699999999998</v>
      </c>
      <c r="E13" s="10" t="s">
        <v>44</v>
      </c>
      <c r="F13" s="9">
        <v>570.33299999999997</v>
      </c>
    </row>
    <row r="14" spans="1:8" x14ac:dyDescent="0.2">
      <c r="A14" s="10" t="s">
        <v>26</v>
      </c>
      <c r="B14" s="7" t="s">
        <v>27</v>
      </c>
      <c r="C14" s="8">
        <v>631.76499999999999</v>
      </c>
      <c r="E14" s="10" t="s">
        <v>9</v>
      </c>
      <c r="F14" s="9">
        <v>88.097999999999999</v>
      </c>
    </row>
    <row r="15" spans="1:8" x14ac:dyDescent="0.2">
      <c r="A15" s="15" t="s">
        <v>29</v>
      </c>
      <c r="B15" s="7" t="s">
        <v>30</v>
      </c>
      <c r="C15" s="12">
        <v>5228.0780000000004</v>
      </c>
      <c r="E15" s="10" t="s">
        <v>20</v>
      </c>
      <c r="F15" s="9">
        <v>59.432000000000002</v>
      </c>
    </row>
    <row r="16" spans="1:8" x14ac:dyDescent="0.2">
      <c r="A16" s="10" t="s">
        <v>32</v>
      </c>
      <c r="B16" s="7" t="s">
        <v>33</v>
      </c>
      <c r="C16" s="14">
        <v>0</v>
      </c>
      <c r="E16" s="10" t="s">
        <v>37</v>
      </c>
      <c r="F16" s="9">
        <v>28.808</v>
      </c>
    </row>
    <row r="17" spans="1:8" x14ac:dyDescent="0.2">
      <c r="A17" s="10" t="s">
        <v>35</v>
      </c>
      <c r="B17" s="7" t="s">
        <v>36</v>
      </c>
      <c r="C17" s="13">
        <v>0</v>
      </c>
      <c r="E17" s="10" t="s">
        <v>23</v>
      </c>
      <c r="F17" s="9">
        <v>7.1280000000000001</v>
      </c>
    </row>
    <row r="18" spans="1:8" x14ac:dyDescent="0.2">
      <c r="A18" s="10" t="s">
        <v>37</v>
      </c>
      <c r="B18" s="7" t="s">
        <v>38</v>
      </c>
      <c r="C18" s="8">
        <v>28.808</v>
      </c>
      <c r="E18" s="10" t="s">
        <v>11</v>
      </c>
      <c r="F18" s="9">
        <v>5.8760000000000003</v>
      </c>
    </row>
    <row r="19" spans="1:8" x14ac:dyDescent="0.2">
      <c r="A19" s="10" t="s">
        <v>39</v>
      </c>
      <c r="B19" s="7" t="s">
        <v>40</v>
      </c>
      <c r="C19" s="13">
        <v>0</v>
      </c>
      <c r="E19" s="10" t="s">
        <v>31</v>
      </c>
      <c r="F19" s="9">
        <v>0.314</v>
      </c>
      <c r="H19" s="54" t="s">
        <v>91</v>
      </c>
    </row>
    <row r="20" spans="1:8" x14ac:dyDescent="0.2">
      <c r="A20" s="10" t="s">
        <v>25</v>
      </c>
      <c r="B20" s="7" t="s">
        <v>41</v>
      </c>
      <c r="C20" s="14">
        <v>1090.05</v>
      </c>
      <c r="E20" s="10" t="s">
        <v>4</v>
      </c>
      <c r="F20" s="9">
        <v>0</v>
      </c>
    </row>
    <row r="21" spans="1:8" x14ac:dyDescent="0.2">
      <c r="A21" s="10" t="s">
        <v>42</v>
      </c>
      <c r="B21" s="7" t="s">
        <v>42</v>
      </c>
      <c r="C21" s="13">
        <v>0</v>
      </c>
      <c r="E21" s="10" t="s">
        <v>7</v>
      </c>
      <c r="F21" s="9">
        <v>0</v>
      </c>
    </row>
    <row r="22" spans="1:8" x14ac:dyDescent="0.2">
      <c r="A22" s="10" t="s">
        <v>34</v>
      </c>
      <c r="B22" s="7" t="s">
        <v>43</v>
      </c>
      <c r="C22" s="8">
        <v>1149.2619999999999</v>
      </c>
      <c r="E22" s="10" t="s">
        <v>16</v>
      </c>
      <c r="F22" s="9">
        <v>0</v>
      </c>
    </row>
    <row r="23" spans="1:8" x14ac:dyDescent="0.2">
      <c r="A23" s="10" t="s">
        <v>44</v>
      </c>
      <c r="B23" s="7" t="s">
        <v>44</v>
      </c>
      <c r="C23" s="12">
        <v>570.33299999999997</v>
      </c>
      <c r="E23" s="10" t="s">
        <v>17</v>
      </c>
      <c r="F23" s="9">
        <v>0</v>
      </c>
    </row>
    <row r="24" spans="1:8" x14ac:dyDescent="0.2">
      <c r="A24" s="10" t="s">
        <v>45</v>
      </c>
      <c r="B24" s="7" t="s">
        <v>46</v>
      </c>
      <c r="C24" s="8">
        <v>911.553</v>
      </c>
      <c r="E24" s="10" t="s">
        <v>32</v>
      </c>
      <c r="F24" s="9">
        <v>0</v>
      </c>
    </row>
    <row r="25" spans="1:8" x14ac:dyDescent="0.2">
      <c r="A25" s="10" t="s">
        <v>47</v>
      </c>
      <c r="B25" s="7" t="s">
        <v>48</v>
      </c>
      <c r="C25" s="13">
        <v>0</v>
      </c>
      <c r="E25" s="10" t="s">
        <v>35</v>
      </c>
      <c r="F25" s="9">
        <v>0</v>
      </c>
    </row>
    <row r="26" spans="1:8" x14ac:dyDescent="0.2">
      <c r="A26" s="10" t="s">
        <v>28</v>
      </c>
      <c r="B26" s="7" t="s">
        <v>28</v>
      </c>
      <c r="C26" s="8">
        <v>3231.8470000000002</v>
      </c>
      <c r="E26" s="10" t="s">
        <v>39</v>
      </c>
      <c r="F26" s="9">
        <v>0</v>
      </c>
    </row>
    <row r="27" spans="1:8" x14ac:dyDescent="0.2">
      <c r="A27" s="10" t="s">
        <v>31</v>
      </c>
      <c r="B27" s="7" t="s">
        <v>31</v>
      </c>
      <c r="C27" s="12">
        <v>0.314</v>
      </c>
      <c r="E27" s="10" t="s">
        <v>42</v>
      </c>
      <c r="F27" s="9">
        <v>0</v>
      </c>
    </row>
    <row r="28" spans="1:8" x14ac:dyDescent="0.2">
      <c r="A28" s="10" t="s">
        <v>23</v>
      </c>
      <c r="B28" s="7" t="s">
        <v>49</v>
      </c>
      <c r="C28" s="8">
        <v>7.1280000000000001</v>
      </c>
      <c r="E28" s="10" t="s">
        <v>47</v>
      </c>
      <c r="F28" s="9">
        <v>0</v>
      </c>
    </row>
    <row r="29" spans="1:8" x14ac:dyDescent="0.2">
      <c r="A29" s="10" t="s">
        <v>19</v>
      </c>
      <c r="B29" s="7" t="s">
        <v>50</v>
      </c>
      <c r="C29" s="13">
        <v>0</v>
      </c>
      <c r="E29" s="10" t="s">
        <v>19</v>
      </c>
      <c r="F29" s="9">
        <v>0</v>
      </c>
    </row>
    <row r="30" spans="1:8" x14ac:dyDescent="0.2">
      <c r="A30" s="10" t="s">
        <v>14</v>
      </c>
      <c r="B30" s="7" t="s">
        <v>51</v>
      </c>
      <c r="C30" s="14">
        <v>0</v>
      </c>
      <c r="E30" s="10" t="s">
        <v>14</v>
      </c>
      <c r="F30" s="9">
        <v>0</v>
      </c>
    </row>
    <row r="32" spans="1:8" x14ac:dyDescent="0.2">
      <c r="A32" s="1"/>
    </row>
    <row r="33" spans="1:1" x14ac:dyDescent="0.2">
      <c r="A33" s="1"/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zoomScale="115" zoomScaleNormal="115" workbookViewId="0">
      <selection activeCell="H23" sqref="H23"/>
    </sheetView>
  </sheetViews>
  <sheetFormatPr defaultRowHeight="14.25" x14ac:dyDescent="0.2"/>
  <cols>
    <col min="1" max="1" width="9.140625" style="2"/>
    <col min="2" max="2" width="15" style="2" bestFit="1" customWidth="1"/>
    <col min="3" max="16384" width="9.140625" style="2"/>
  </cols>
  <sheetData>
    <row r="1" spans="1:8" x14ac:dyDescent="0.2">
      <c r="H1" s="5" t="s">
        <v>56</v>
      </c>
    </row>
    <row r="2" spans="1:8" x14ac:dyDescent="0.2">
      <c r="B2" s="4" t="s">
        <v>0</v>
      </c>
      <c r="C2" s="4">
        <v>2021</v>
      </c>
      <c r="E2" s="4"/>
      <c r="F2" s="4">
        <v>2021</v>
      </c>
    </row>
    <row r="3" spans="1:8" x14ac:dyDescent="0.2">
      <c r="A3" s="6" t="s">
        <v>2</v>
      </c>
      <c r="B3" s="7" t="s">
        <v>3</v>
      </c>
      <c r="C3" s="14">
        <v>13933.1</v>
      </c>
      <c r="E3" s="6" t="s">
        <v>2</v>
      </c>
      <c r="F3" s="9">
        <v>13933.1</v>
      </c>
    </row>
    <row r="4" spans="1:8" x14ac:dyDescent="0.2">
      <c r="A4" s="10" t="s">
        <v>4</v>
      </c>
      <c r="B4" s="7" t="s">
        <v>5</v>
      </c>
      <c r="C4" s="8">
        <v>660.50699999999995</v>
      </c>
      <c r="E4" s="10" t="s">
        <v>8</v>
      </c>
      <c r="F4" s="9">
        <v>4221.3379999999997</v>
      </c>
    </row>
    <row r="5" spans="1:8" x14ac:dyDescent="0.2">
      <c r="A5" s="10" t="s">
        <v>7</v>
      </c>
      <c r="B5" s="7" t="s">
        <v>7</v>
      </c>
      <c r="C5" s="12">
        <v>74.215999999999994</v>
      </c>
      <c r="E5" s="10" t="s">
        <v>6</v>
      </c>
      <c r="F5" s="9">
        <v>1725.49</v>
      </c>
    </row>
    <row r="6" spans="1:8" x14ac:dyDescent="0.2">
      <c r="A6" s="10" t="s">
        <v>9</v>
      </c>
      <c r="B6" s="7" t="s">
        <v>10</v>
      </c>
      <c r="C6" s="8">
        <v>366.10899999999998</v>
      </c>
      <c r="E6" s="15" t="s">
        <v>29</v>
      </c>
      <c r="F6" s="9">
        <v>1141.808</v>
      </c>
    </row>
    <row r="7" spans="1:8" x14ac:dyDescent="0.2">
      <c r="A7" s="10" t="s">
        <v>12</v>
      </c>
      <c r="B7" s="7" t="s">
        <v>13</v>
      </c>
      <c r="C7" s="12">
        <v>381.42200000000003</v>
      </c>
      <c r="E7" s="10" t="s">
        <v>45</v>
      </c>
      <c r="F7" s="9">
        <v>984.44100000000003</v>
      </c>
    </row>
    <row r="8" spans="1:8" x14ac:dyDescent="0.2">
      <c r="A8" s="10" t="s">
        <v>8</v>
      </c>
      <c r="B8" s="7" t="s">
        <v>15</v>
      </c>
      <c r="C8" s="8">
        <v>4221.3379999999997</v>
      </c>
      <c r="E8" s="10" t="s">
        <v>34</v>
      </c>
      <c r="F8" s="9">
        <v>801.66099999999994</v>
      </c>
    </row>
    <row r="9" spans="1:8" x14ac:dyDescent="0.2">
      <c r="A9" s="10" t="s">
        <v>16</v>
      </c>
      <c r="B9" s="7" t="s">
        <v>16</v>
      </c>
      <c r="C9" s="12">
        <v>33.683</v>
      </c>
      <c r="E9" s="10" t="s">
        <v>14</v>
      </c>
      <c r="F9" s="9">
        <v>773.43100000000004</v>
      </c>
    </row>
    <row r="10" spans="1:8" x14ac:dyDescent="0.2">
      <c r="A10" s="10" t="s">
        <v>17</v>
      </c>
      <c r="B10" s="7" t="s">
        <v>18</v>
      </c>
      <c r="C10" s="8">
        <v>142.84100000000001</v>
      </c>
      <c r="E10" s="10" t="s">
        <v>44</v>
      </c>
      <c r="F10" s="9">
        <v>679.69299999999998</v>
      </c>
    </row>
    <row r="11" spans="1:8" x14ac:dyDescent="0.2">
      <c r="A11" s="10" t="s">
        <v>20</v>
      </c>
      <c r="B11" s="7" t="s">
        <v>21</v>
      </c>
      <c r="C11" s="12">
        <v>7.8579999999999997</v>
      </c>
      <c r="E11" s="10" t="s">
        <v>4</v>
      </c>
      <c r="F11" s="9">
        <v>660.50699999999995</v>
      </c>
    </row>
    <row r="12" spans="1:8" x14ac:dyDescent="0.2">
      <c r="A12" s="10" t="s">
        <v>11</v>
      </c>
      <c r="B12" s="7" t="s">
        <v>22</v>
      </c>
      <c r="C12" s="8">
        <v>517.32399999999996</v>
      </c>
      <c r="E12" s="10" t="s">
        <v>11</v>
      </c>
      <c r="F12" s="9">
        <v>517.32399999999996</v>
      </c>
    </row>
    <row r="13" spans="1:8" x14ac:dyDescent="0.2">
      <c r="A13" s="10" t="s">
        <v>6</v>
      </c>
      <c r="B13" s="7" t="s">
        <v>24</v>
      </c>
      <c r="C13" s="13">
        <v>1725.49</v>
      </c>
      <c r="E13" s="10" t="s">
        <v>12</v>
      </c>
      <c r="F13" s="9">
        <v>381.42200000000003</v>
      </c>
    </row>
    <row r="14" spans="1:8" x14ac:dyDescent="0.2">
      <c r="A14" s="10" t="s">
        <v>26</v>
      </c>
      <c r="B14" s="7" t="s">
        <v>27</v>
      </c>
      <c r="C14" s="8">
        <v>45.177999999999997</v>
      </c>
      <c r="E14" s="10" t="s">
        <v>9</v>
      </c>
      <c r="F14" s="9">
        <v>366.10899999999998</v>
      </c>
    </row>
    <row r="15" spans="1:8" x14ac:dyDescent="0.2">
      <c r="A15" s="15" t="s">
        <v>29</v>
      </c>
      <c r="B15" s="7" t="s">
        <v>30</v>
      </c>
      <c r="C15" s="12">
        <v>1141.808</v>
      </c>
      <c r="E15" s="10" t="s">
        <v>19</v>
      </c>
      <c r="F15" s="9">
        <v>322.63299999999998</v>
      </c>
    </row>
    <row r="16" spans="1:8" x14ac:dyDescent="0.2">
      <c r="A16" s="10" t="s">
        <v>32</v>
      </c>
      <c r="B16" s="7" t="s">
        <v>33</v>
      </c>
      <c r="C16" s="8">
        <v>9.7729999999999997</v>
      </c>
      <c r="E16" s="10" t="s">
        <v>28</v>
      </c>
      <c r="F16" s="9">
        <v>317.88499999999999</v>
      </c>
    </row>
    <row r="17" spans="1:8" x14ac:dyDescent="0.2">
      <c r="A17" s="10" t="s">
        <v>35</v>
      </c>
      <c r="B17" s="7" t="s">
        <v>36</v>
      </c>
      <c r="C17" s="12">
        <v>12.414</v>
      </c>
      <c r="E17" s="10" t="s">
        <v>23</v>
      </c>
      <c r="F17" s="9">
        <v>221.816</v>
      </c>
    </row>
    <row r="18" spans="1:8" x14ac:dyDescent="0.2">
      <c r="A18" s="10" t="s">
        <v>37</v>
      </c>
      <c r="B18" s="7" t="s">
        <v>38</v>
      </c>
      <c r="C18" s="8">
        <v>90.212000000000003</v>
      </c>
      <c r="E18" s="10" t="s">
        <v>47</v>
      </c>
      <c r="F18" s="9">
        <v>161.75200000000001</v>
      </c>
    </row>
    <row r="19" spans="1:8" x14ac:dyDescent="0.2">
      <c r="A19" s="10" t="s">
        <v>39</v>
      </c>
      <c r="B19" s="7" t="s">
        <v>40</v>
      </c>
      <c r="C19" s="12">
        <v>41.551000000000002</v>
      </c>
      <c r="E19" s="10" t="s">
        <v>25</v>
      </c>
      <c r="F19" s="9">
        <v>143.33099999999999</v>
      </c>
    </row>
    <row r="20" spans="1:8" x14ac:dyDescent="0.2">
      <c r="A20" s="10" t="s">
        <v>25</v>
      </c>
      <c r="B20" s="7" t="s">
        <v>41</v>
      </c>
      <c r="C20" s="8">
        <v>143.33099999999999</v>
      </c>
      <c r="E20" s="10" t="s">
        <v>17</v>
      </c>
      <c r="F20" s="9">
        <v>142.84100000000001</v>
      </c>
    </row>
    <row r="21" spans="1:8" x14ac:dyDescent="0.2">
      <c r="A21" s="10" t="s">
        <v>42</v>
      </c>
      <c r="B21" s="7" t="s">
        <v>42</v>
      </c>
      <c r="C21" s="13">
        <v>0</v>
      </c>
      <c r="E21" s="10" t="s">
        <v>37</v>
      </c>
      <c r="F21" s="9">
        <v>90.212000000000003</v>
      </c>
    </row>
    <row r="22" spans="1:8" x14ac:dyDescent="0.2">
      <c r="A22" s="10" t="s">
        <v>34</v>
      </c>
      <c r="B22" s="7" t="s">
        <v>43</v>
      </c>
      <c r="C22" s="8">
        <v>801.66099999999994</v>
      </c>
      <c r="E22" s="10" t="s">
        <v>7</v>
      </c>
      <c r="F22" s="9">
        <v>74.215999999999994</v>
      </c>
    </row>
    <row r="23" spans="1:8" x14ac:dyDescent="0.2">
      <c r="A23" s="10" t="s">
        <v>44</v>
      </c>
      <c r="B23" s="7" t="s">
        <v>44</v>
      </c>
      <c r="C23" s="12">
        <v>679.69299999999998</v>
      </c>
      <c r="E23" s="10" t="s">
        <v>31</v>
      </c>
      <c r="F23" s="9">
        <v>54.732999999999997</v>
      </c>
      <c r="H23" s="54" t="s">
        <v>91</v>
      </c>
    </row>
    <row r="24" spans="1:8" x14ac:dyDescent="0.2">
      <c r="A24" s="10" t="s">
        <v>45</v>
      </c>
      <c r="B24" s="7" t="s">
        <v>46</v>
      </c>
      <c r="C24" s="8">
        <v>984.44100000000003</v>
      </c>
      <c r="E24" s="10" t="s">
        <v>26</v>
      </c>
      <c r="F24" s="9">
        <v>45.177999999999997</v>
      </c>
    </row>
    <row r="25" spans="1:8" x14ac:dyDescent="0.2">
      <c r="A25" s="10" t="s">
        <v>47</v>
      </c>
      <c r="B25" s="7" t="s">
        <v>48</v>
      </c>
      <c r="C25" s="12">
        <v>161.75200000000001</v>
      </c>
      <c r="E25" s="10" t="s">
        <v>39</v>
      </c>
      <c r="F25" s="9">
        <v>41.551000000000002</v>
      </c>
    </row>
    <row r="26" spans="1:8" x14ac:dyDescent="0.2">
      <c r="A26" s="10" t="s">
        <v>28</v>
      </c>
      <c r="B26" s="7" t="s">
        <v>28</v>
      </c>
      <c r="C26" s="8">
        <v>317.88499999999999</v>
      </c>
      <c r="E26" s="10" t="s">
        <v>16</v>
      </c>
      <c r="F26" s="9">
        <v>33.683</v>
      </c>
    </row>
    <row r="27" spans="1:8" x14ac:dyDescent="0.2">
      <c r="A27" s="10" t="s">
        <v>31</v>
      </c>
      <c r="B27" s="7" t="s">
        <v>31</v>
      </c>
      <c r="C27" s="12">
        <v>54.732999999999997</v>
      </c>
      <c r="E27" s="10" t="s">
        <v>35</v>
      </c>
      <c r="F27" s="9">
        <v>12.414</v>
      </c>
    </row>
    <row r="28" spans="1:8" x14ac:dyDescent="0.2">
      <c r="A28" s="10" t="s">
        <v>23</v>
      </c>
      <c r="B28" s="7" t="s">
        <v>49</v>
      </c>
      <c r="C28" s="8">
        <v>221.816</v>
      </c>
      <c r="E28" s="10" t="s">
        <v>32</v>
      </c>
      <c r="F28" s="9">
        <v>9.7729999999999997</v>
      </c>
    </row>
    <row r="29" spans="1:8" x14ac:dyDescent="0.2">
      <c r="A29" s="10" t="s">
        <v>19</v>
      </c>
      <c r="B29" s="7" t="s">
        <v>50</v>
      </c>
      <c r="C29" s="12">
        <v>322.63299999999998</v>
      </c>
      <c r="E29" s="10" t="s">
        <v>20</v>
      </c>
      <c r="F29" s="9">
        <v>7.8579999999999997</v>
      </c>
    </row>
    <row r="30" spans="1:8" x14ac:dyDescent="0.2">
      <c r="A30" s="10" t="s">
        <v>14</v>
      </c>
      <c r="B30" s="7" t="s">
        <v>51</v>
      </c>
      <c r="C30" s="8">
        <v>773.43100000000004</v>
      </c>
      <c r="E30" s="10" t="s">
        <v>42</v>
      </c>
      <c r="F30" s="9">
        <v>0</v>
      </c>
    </row>
    <row r="32" spans="1:8" x14ac:dyDescent="0.2">
      <c r="A32" s="1"/>
    </row>
    <row r="33" spans="1:1" x14ac:dyDescent="0.2">
      <c r="A33" s="1"/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zoomScaleNormal="100" workbookViewId="0">
      <selection activeCell="Q31" sqref="Q31"/>
    </sheetView>
  </sheetViews>
  <sheetFormatPr defaultRowHeight="14.25" x14ac:dyDescent="0.2"/>
  <cols>
    <col min="1" max="1" width="10" style="2" bestFit="1" customWidth="1"/>
    <col min="2" max="2" width="13.7109375" style="2" bestFit="1" customWidth="1"/>
    <col min="3" max="5" width="9.140625" style="2"/>
    <col min="6" max="6" width="12" style="2" customWidth="1"/>
    <col min="7" max="16384" width="9.140625" style="2"/>
  </cols>
  <sheetData>
    <row r="1" spans="1:8" x14ac:dyDescent="0.2">
      <c r="A1" s="1"/>
      <c r="H1" s="5" t="s">
        <v>57</v>
      </c>
    </row>
    <row r="2" spans="1:8" x14ac:dyDescent="0.2">
      <c r="B2" s="4" t="s">
        <v>0</v>
      </c>
      <c r="C2" s="4">
        <v>2021</v>
      </c>
      <c r="E2" s="4"/>
      <c r="F2" s="4">
        <v>2021</v>
      </c>
    </row>
    <row r="3" spans="1:8" x14ac:dyDescent="0.2">
      <c r="A3" s="6" t="s">
        <v>2</v>
      </c>
      <c r="B3" s="7" t="s">
        <v>3</v>
      </c>
      <c r="C3" s="8">
        <v>243923.08799999999</v>
      </c>
      <c r="E3" s="6" t="s">
        <v>2</v>
      </c>
      <c r="F3" s="17">
        <v>243923.08799999999</v>
      </c>
    </row>
    <row r="4" spans="1:8" x14ac:dyDescent="0.2">
      <c r="A4" s="10" t="s">
        <v>4</v>
      </c>
      <c r="B4" s="7" t="s">
        <v>5</v>
      </c>
      <c r="C4" s="8">
        <v>4165.3779999999997</v>
      </c>
      <c r="E4" s="10" t="s">
        <v>8</v>
      </c>
      <c r="F4" s="17">
        <v>46587.779000000002</v>
      </c>
    </row>
    <row r="5" spans="1:8" x14ac:dyDescent="0.2">
      <c r="A5" s="10" t="s">
        <v>7</v>
      </c>
      <c r="B5" s="7" t="s">
        <v>7</v>
      </c>
      <c r="C5" s="12">
        <v>2964.9850000000001</v>
      </c>
      <c r="E5" s="10" t="s">
        <v>6</v>
      </c>
      <c r="F5" s="17">
        <v>29391.768</v>
      </c>
    </row>
    <row r="6" spans="1:8" x14ac:dyDescent="0.2">
      <c r="A6" s="10" t="s">
        <v>9</v>
      </c>
      <c r="B6" s="7" t="s">
        <v>10</v>
      </c>
      <c r="C6" s="8">
        <v>5616.4539999999997</v>
      </c>
      <c r="E6" s="15" t="s">
        <v>29</v>
      </c>
      <c r="F6" s="17">
        <v>27698.062000000002</v>
      </c>
    </row>
    <row r="7" spans="1:8" x14ac:dyDescent="0.2">
      <c r="A7" s="10" t="s">
        <v>12</v>
      </c>
      <c r="B7" s="7" t="s">
        <v>13</v>
      </c>
      <c r="C7" s="12">
        <v>4601.6360000000004</v>
      </c>
      <c r="E7" s="10" t="s">
        <v>14</v>
      </c>
      <c r="F7" s="17">
        <v>22526.674999999999</v>
      </c>
    </row>
    <row r="8" spans="1:8" x14ac:dyDescent="0.2">
      <c r="A8" s="10" t="s">
        <v>8</v>
      </c>
      <c r="B8" s="7" t="s">
        <v>15</v>
      </c>
      <c r="C8" s="8">
        <v>46587.779000000002</v>
      </c>
      <c r="E8" s="10" t="s">
        <v>11</v>
      </c>
      <c r="F8" s="17">
        <v>20989.562000000002</v>
      </c>
    </row>
    <row r="9" spans="1:8" x14ac:dyDescent="0.2">
      <c r="A9" s="10" t="s">
        <v>16</v>
      </c>
      <c r="B9" s="7" t="s">
        <v>16</v>
      </c>
      <c r="C9" s="12">
        <v>1944.819</v>
      </c>
      <c r="E9" s="10" t="s">
        <v>19</v>
      </c>
      <c r="F9" s="17">
        <v>13156.103999999999</v>
      </c>
    </row>
    <row r="10" spans="1:8" x14ac:dyDescent="0.2">
      <c r="A10" s="10" t="s">
        <v>17</v>
      </c>
      <c r="B10" s="7" t="s">
        <v>18</v>
      </c>
      <c r="C10" s="8">
        <v>1499.877</v>
      </c>
      <c r="E10" s="10" t="s">
        <v>45</v>
      </c>
      <c r="F10" s="17">
        <v>12796.209000000001</v>
      </c>
    </row>
    <row r="11" spans="1:8" x14ac:dyDescent="0.2">
      <c r="A11" s="10" t="s">
        <v>20</v>
      </c>
      <c r="B11" s="7" t="s">
        <v>21</v>
      </c>
      <c r="C11" s="12">
        <v>3682.4659999999999</v>
      </c>
      <c r="E11" s="10" t="s">
        <v>44</v>
      </c>
      <c r="F11" s="17">
        <v>10731.791999999999</v>
      </c>
    </row>
    <row r="12" spans="1:8" x14ac:dyDescent="0.2">
      <c r="A12" s="10" t="s">
        <v>11</v>
      </c>
      <c r="B12" s="7" t="s">
        <v>22</v>
      </c>
      <c r="C12" s="8">
        <v>20989.562000000002</v>
      </c>
      <c r="E12" s="10" t="s">
        <v>34</v>
      </c>
      <c r="F12" s="17">
        <v>7960.9750000000004</v>
      </c>
    </row>
    <row r="13" spans="1:8" x14ac:dyDescent="0.2">
      <c r="A13" s="10" t="s">
        <v>6</v>
      </c>
      <c r="B13" s="7" t="s">
        <v>24</v>
      </c>
      <c r="C13" s="12">
        <v>29391.768</v>
      </c>
      <c r="E13" s="10" t="s">
        <v>47</v>
      </c>
      <c r="F13" s="17">
        <v>6789.875</v>
      </c>
    </row>
    <row r="14" spans="1:8" x14ac:dyDescent="0.2">
      <c r="A14" s="10" t="s">
        <v>26</v>
      </c>
      <c r="B14" s="7" t="s">
        <v>27</v>
      </c>
      <c r="C14" s="8">
        <v>2655.125</v>
      </c>
      <c r="E14" s="10" t="s">
        <v>28</v>
      </c>
      <c r="F14" s="17">
        <v>6123.6629999999996</v>
      </c>
    </row>
    <row r="15" spans="1:8" x14ac:dyDescent="0.2">
      <c r="A15" s="15" t="s">
        <v>29</v>
      </c>
      <c r="B15" s="7" t="s">
        <v>30</v>
      </c>
      <c r="C15" s="12">
        <v>27698.062000000002</v>
      </c>
      <c r="E15" s="10" t="s">
        <v>9</v>
      </c>
      <c r="F15" s="17">
        <v>5616.4539999999997</v>
      </c>
    </row>
    <row r="16" spans="1:8" x14ac:dyDescent="0.2">
      <c r="A16" s="10" t="s">
        <v>32</v>
      </c>
      <c r="B16" s="7" t="s">
        <v>33</v>
      </c>
      <c r="C16" s="8">
        <v>227.994</v>
      </c>
      <c r="E16" s="10" t="s">
        <v>12</v>
      </c>
      <c r="F16" s="17">
        <v>4601.6360000000004</v>
      </c>
    </row>
    <row r="17" spans="1:8" x14ac:dyDescent="0.2">
      <c r="A17" s="10" t="s">
        <v>35</v>
      </c>
      <c r="B17" s="7" t="s">
        <v>36</v>
      </c>
      <c r="C17" s="12">
        <v>2699.1039999999998</v>
      </c>
      <c r="E17" s="10" t="s">
        <v>4</v>
      </c>
      <c r="F17" s="17">
        <v>4165.3779999999997</v>
      </c>
    </row>
    <row r="18" spans="1:8" x14ac:dyDescent="0.2">
      <c r="A18" s="10" t="s">
        <v>37</v>
      </c>
      <c r="B18" s="7" t="s">
        <v>38</v>
      </c>
      <c r="C18" s="8">
        <v>1872.0029999999999</v>
      </c>
      <c r="E18" s="10" t="s">
        <v>20</v>
      </c>
      <c r="F18" s="17">
        <v>3682.4659999999999</v>
      </c>
    </row>
    <row r="19" spans="1:8" x14ac:dyDescent="0.2">
      <c r="A19" s="10" t="s">
        <v>39</v>
      </c>
      <c r="B19" s="7" t="s">
        <v>40</v>
      </c>
      <c r="C19" s="12">
        <v>271.78699999999998</v>
      </c>
      <c r="E19" s="10" t="s">
        <v>25</v>
      </c>
      <c r="F19" s="17">
        <v>3433.1109999999999</v>
      </c>
    </row>
    <row r="20" spans="1:8" x14ac:dyDescent="0.2">
      <c r="A20" s="10" t="s">
        <v>25</v>
      </c>
      <c r="B20" s="7" t="s">
        <v>41</v>
      </c>
      <c r="C20" s="8">
        <v>3433.1109999999999</v>
      </c>
      <c r="E20" s="10" t="s">
        <v>7</v>
      </c>
      <c r="F20" s="17">
        <v>2964.9850000000001</v>
      </c>
    </row>
    <row r="21" spans="1:8" x14ac:dyDescent="0.2">
      <c r="A21" s="10" t="s">
        <v>42</v>
      </c>
      <c r="B21" s="7" t="s">
        <v>42</v>
      </c>
      <c r="C21" s="12">
        <v>44.796999999999997</v>
      </c>
      <c r="E21" s="10" t="s">
        <v>35</v>
      </c>
      <c r="F21" s="17">
        <v>2699.1039999999998</v>
      </c>
    </row>
    <row r="22" spans="1:8" x14ac:dyDescent="0.2">
      <c r="A22" s="10" t="s">
        <v>34</v>
      </c>
      <c r="B22" s="7" t="s">
        <v>43</v>
      </c>
      <c r="C22" s="8">
        <v>7960.9750000000004</v>
      </c>
      <c r="E22" s="10" t="s">
        <v>26</v>
      </c>
      <c r="F22" s="17">
        <v>2655.125</v>
      </c>
    </row>
    <row r="23" spans="1:8" x14ac:dyDescent="0.2">
      <c r="A23" s="10" t="s">
        <v>44</v>
      </c>
      <c r="B23" s="7" t="s">
        <v>44</v>
      </c>
      <c r="C23" s="12">
        <v>10731.791999999999</v>
      </c>
      <c r="E23" s="10" t="s">
        <v>23</v>
      </c>
      <c r="F23" s="17">
        <v>2350.9969999999998</v>
      </c>
    </row>
    <row r="24" spans="1:8" x14ac:dyDescent="0.2">
      <c r="A24" s="10" t="s">
        <v>45</v>
      </c>
      <c r="B24" s="7" t="s">
        <v>46</v>
      </c>
      <c r="C24" s="8">
        <v>12796.209000000001</v>
      </c>
      <c r="E24" s="10" t="s">
        <v>16</v>
      </c>
      <c r="F24" s="17">
        <v>1944.819</v>
      </c>
    </row>
    <row r="25" spans="1:8" x14ac:dyDescent="0.2">
      <c r="A25" s="10" t="s">
        <v>47</v>
      </c>
      <c r="B25" s="7" t="s">
        <v>48</v>
      </c>
      <c r="C25" s="12">
        <v>6789.875</v>
      </c>
      <c r="E25" s="10" t="s">
        <v>37</v>
      </c>
      <c r="F25" s="17">
        <v>1872.0029999999999</v>
      </c>
    </row>
    <row r="26" spans="1:8" x14ac:dyDescent="0.2">
      <c r="A26" s="10" t="s">
        <v>28</v>
      </c>
      <c r="B26" s="7" t="s">
        <v>28</v>
      </c>
      <c r="C26" s="8">
        <v>6123.6629999999996</v>
      </c>
      <c r="E26" s="10" t="s">
        <v>17</v>
      </c>
      <c r="F26" s="17">
        <v>1499.877</v>
      </c>
    </row>
    <row r="27" spans="1:8" x14ac:dyDescent="0.2">
      <c r="A27" s="10" t="s">
        <v>31</v>
      </c>
      <c r="B27" s="7" t="s">
        <v>31</v>
      </c>
      <c r="C27" s="12">
        <v>1153.8630000000001</v>
      </c>
      <c r="E27" s="10" t="s">
        <v>31</v>
      </c>
      <c r="F27" s="17">
        <v>1153.8630000000001</v>
      </c>
      <c r="H27" s="54" t="s">
        <v>91</v>
      </c>
    </row>
    <row r="28" spans="1:8" x14ac:dyDescent="0.2">
      <c r="A28" s="10" t="s">
        <v>23</v>
      </c>
      <c r="B28" s="7" t="s">
        <v>49</v>
      </c>
      <c r="C28" s="8">
        <v>2350.9969999999998</v>
      </c>
      <c r="E28" s="10" t="s">
        <v>39</v>
      </c>
      <c r="F28" s="17">
        <v>271.78699999999998</v>
      </c>
    </row>
    <row r="29" spans="1:8" x14ac:dyDescent="0.2">
      <c r="A29" s="10" t="s">
        <v>19</v>
      </c>
      <c r="B29" s="7" t="s">
        <v>50</v>
      </c>
      <c r="C29" s="12">
        <v>13156.103999999999</v>
      </c>
      <c r="E29" s="10" t="s">
        <v>32</v>
      </c>
      <c r="F29" s="17">
        <v>227.994</v>
      </c>
    </row>
    <row r="30" spans="1:8" x14ac:dyDescent="0.2">
      <c r="A30" s="10" t="s">
        <v>14</v>
      </c>
      <c r="B30" s="7" t="s">
        <v>51</v>
      </c>
      <c r="C30" s="8">
        <v>22526.674999999999</v>
      </c>
      <c r="E30" s="10" t="s">
        <v>42</v>
      </c>
      <c r="F30" s="17">
        <v>44.796999999999997</v>
      </c>
    </row>
    <row r="32" spans="1:8" x14ac:dyDescent="0.2">
      <c r="A32" s="1"/>
    </row>
    <row r="33" spans="1:1" x14ac:dyDescent="0.2">
      <c r="A33" s="1"/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31"/>
  <sheetViews>
    <sheetView zoomScaleNormal="100" workbookViewId="0">
      <selection activeCell="U4" sqref="U4"/>
    </sheetView>
  </sheetViews>
  <sheetFormatPr defaultRowHeight="14.25" x14ac:dyDescent="0.2"/>
  <cols>
    <col min="1" max="1" width="14.140625" style="2" bestFit="1" customWidth="1"/>
    <col min="2" max="2" width="20.5703125" style="2" customWidth="1"/>
    <col min="3" max="3" width="21.140625" style="2" customWidth="1"/>
    <col min="4" max="4" width="8.140625" style="2" customWidth="1"/>
    <col min="5" max="16384" width="9.140625" style="2"/>
  </cols>
  <sheetData>
    <row r="2" spans="1:5" ht="51" x14ac:dyDescent="0.2">
      <c r="B2" s="55" t="s">
        <v>92</v>
      </c>
      <c r="C2" s="56" t="s">
        <v>93</v>
      </c>
      <c r="D2" s="57"/>
      <c r="E2" s="5" t="s">
        <v>94</v>
      </c>
    </row>
    <row r="3" spans="1:5" x14ac:dyDescent="0.2">
      <c r="A3" s="58" t="s">
        <v>14</v>
      </c>
      <c r="B3" s="59">
        <v>27980</v>
      </c>
      <c r="C3" s="17">
        <v>10264.425999999999</v>
      </c>
      <c r="D3" s="57"/>
    </row>
    <row r="4" spans="1:5" x14ac:dyDescent="0.2">
      <c r="A4" s="58" t="s">
        <v>19</v>
      </c>
      <c r="B4" s="59">
        <v>22409</v>
      </c>
      <c r="C4" s="17">
        <v>9040.3410000000003</v>
      </c>
      <c r="D4" s="57"/>
    </row>
    <row r="5" spans="1:5" x14ac:dyDescent="0.2">
      <c r="A5" s="58" t="s">
        <v>11</v>
      </c>
      <c r="B5" s="59">
        <v>18572.169999999998</v>
      </c>
      <c r="C5" s="17">
        <v>5278.47</v>
      </c>
      <c r="D5" s="57"/>
    </row>
    <row r="6" spans="1:5" x14ac:dyDescent="0.2">
      <c r="A6" s="58" t="s">
        <v>6</v>
      </c>
      <c r="B6" s="59">
        <v>17253</v>
      </c>
      <c r="C6" s="17">
        <v>10745.014999999999</v>
      </c>
      <c r="D6" s="57"/>
    </row>
    <row r="7" spans="1:5" x14ac:dyDescent="0.2">
      <c r="A7" s="58" t="s">
        <v>8</v>
      </c>
      <c r="B7" s="59">
        <v>11419</v>
      </c>
      <c r="C7" s="17">
        <v>13970.526</v>
      </c>
      <c r="D7" s="57"/>
    </row>
    <row r="8" spans="1:5" x14ac:dyDescent="0.2">
      <c r="A8" s="60" t="s">
        <v>29</v>
      </c>
      <c r="B8" s="61">
        <v>9566.1299999999992</v>
      </c>
      <c r="C8" s="62">
        <v>7590.3130000000001</v>
      </c>
      <c r="D8" s="57"/>
    </row>
    <row r="9" spans="1:5" x14ac:dyDescent="0.2">
      <c r="A9" s="58" t="s">
        <v>45</v>
      </c>
      <c r="B9" s="59">
        <v>9483</v>
      </c>
      <c r="C9" s="17">
        <v>8880.8420000000006</v>
      </c>
      <c r="D9" s="57"/>
    </row>
    <row r="10" spans="1:5" x14ac:dyDescent="0.2">
      <c r="A10" s="58" t="s">
        <v>28</v>
      </c>
      <c r="B10" s="59">
        <v>6929.05</v>
      </c>
      <c r="C10" s="17">
        <v>3625.3119999999999</v>
      </c>
      <c r="D10" s="57"/>
    </row>
    <row r="11" spans="1:5" x14ac:dyDescent="0.2">
      <c r="A11" s="58" t="s">
        <v>20</v>
      </c>
      <c r="B11" s="59">
        <v>3901.8</v>
      </c>
      <c r="C11" s="17">
        <v>786.86099999999999</v>
      </c>
      <c r="D11" s="57"/>
    </row>
    <row r="12" spans="1:5" x14ac:dyDescent="0.2">
      <c r="A12" s="58" t="s">
        <v>44</v>
      </c>
      <c r="B12" s="59">
        <v>3899.15</v>
      </c>
      <c r="C12" s="17">
        <v>5147.0339999999997</v>
      </c>
      <c r="D12" s="57"/>
    </row>
    <row r="13" spans="1:5" x14ac:dyDescent="0.2">
      <c r="A13" s="58" t="s">
        <v>7</v>
      </c>
      <c r="B13" s="59">
        <v>3893</v>
      </c>
      <c r="C13" s="17">
        <v>1812.3710000000001</v>
      </c>
      <c r="D13" s="57"/>
    </row>
    <row r="14" spans="1:5" x14ac:dyDescent="0.2">
      <c r="A14" s="58" t="s">
        <v>35</v>
      </c>
      <c r="B14" s="59">
        <v>3410.79</v>
      </c>
      <c r="C14" s="17">
        <v>2313.7660000000001</v>
      </c>
      <c r="D14" s="57"/>
    </row>
    <row r="15" spans="1:5" x14ac:dyDescent="0.2">
      <c r="A15" s="58" t="s">
        <v>47</v>
      </c>
      <c r="B15" s="59">
        <v>3312</v>
      </c>
      <c r="C15" s="17">
        <v>2922.1329999999998</v>
      </c>
      <c r="D15" s="57"/>
    </row>
    <row r="16" spans="1:5" x14ac:dyDescent="0.2">
      <c r="A16" s="58" t="s">
        <v>9</v>
      </c>
      <c r="B16" s="59">
        <v>2677.09</v>
      </c>
      <c r="C16" s="17">
        <v>3913.1729999999998</v>
      </c>
      <c r="D16" s="57"/>
    </row>
    <row r="17" spans="1:4" x14ac:dyDescent="0.2">
      <c r="A17" s="58" t="s">
        <v>16</v>
      </c>
      <c r="B17" s="59">
        <v>2438.4</v>
      </c>
      <c r="C17" s="17">
        <v>1809.9839999999999</v>
      </c>
      <c r="D17" s="57"/>
    </row>
    <row r="18" spans="1:4" x14ac:dyDescent="0.2">
      <c r="A18" s="58" t="s">
        <v>37</v>
      </c>
      <c r="B18" s="59">
        <v>2201</v>
      </c>
      <c r="C18" s="17">
        <v>1395.672</v>
      </c>
      <c r="D18" s="57"/>
    </row>
    <row r="19" spans="1:4" x14ac:dyDescent="0.2">
      <c r="A19" s="58" t="s">
        <v>25</v>
      </c>
      <c r="B19" s="59">
        <v>2053.0100000000002</v>
      </c>
      <c r="C19" s="17">
        <v>2193.7040000000002</v>
      </c>
      <c r="D19" s="57"/>
    </row>
    <row r="20" spans="1:4" x14ac:dyDescent="0.2">
      <c r="A20" s="58" t="s">
        <v>26</v>
      </c>
      <c r="B20" s="59">
        <v>1939.11</v>
      </c>
      <c r="C20" s="17">
        <v>1669.5889999999999</v>
      </c>
      <c r="D20" s="57"/>
    </row>
    <row r="21" spans="1:4" x14ac:dyDescent="0.2">
      <c r="A21" s="58" t="s">
        <v>23</v>
      </c>
      <c r="B21" s="59">
        <v>1925.9</v>
      </c>
      <c r="C21" s="17">
        <v>1495.9870000000001</v>
      </c>
      <c r="D21" s="57"/>
    </row>
    <row r="22" spans="1:4" x14ac:dyDescent="0.2">
      <c r="A22" s="58" t="s">
        <v>31</v>
      </c>
      <c r="B22" s="59">
        <v>1237.83</v>
      </c>
      <c r="C22" s="17">
        <v>603.95399999999995</v>
      </c>
      <c r="D22" s="57"/>
    </row>
    <row r="23" spans="1:4" x14ac:dyDescent="0.2">
      <c r="A23" s="58" t="s">
        <v>17</v>
      </c>
      <c r="B23" s="59">
        <v>782.02</v>
      </c>
      <c r="C23" s="17">
        <v>248.196</v>
      </c>
      <c r="D23" s="57"/>
    </row>
    <row r="24" spans="1:4" x14ac:dyDescent="0.2">
      <c r="A24" s="58" t="s">
        <v>4</v>
      </c>
      <c r="B24" s="59">
        <v>689.3</v>
      </c>
      <c r="C24" s="17">
        <v>1319.963</v>
      </c>
      <c r="D24" s="57"/>
    </row>
    <row r="25" spans="1:4" x14ac:dyDescent="0.2">
      <c r="A25" s="58" t="s">
        <v>12</v>
      </c>
      <c r="B25" s="59">
        <v>628.44000000000005</v>
      </c>
      <c r="C25" s="17">
        <v>1526.6469999999999</v>
      </c>
      <c r="D25" s="57"/>
    </row>
    <row r="26" spans="1:4" x14ac:dyDescent="0.2">
      <c r="A26" s="58" t="s">
        <v>34</v>
      </c>
      <c r="B26" s="59">
        <v>369.5</v>
      </c>
      <c r="C26" s="17">
        <v>1724.9459999999999</v>
      </c>
      <c r="D26" s="57"/>
    </row>
    <row r="27" spans="1:4" x14ac:dyDescent="0.2">
      <c r="A27" s="58" t="s">
        <v>39</v>
      </c>
      <c r="B27" s="59">
        <v>88.7</v>
      </c>
      <c r="C27" s="17">
        <v>182.54</v>
      </c>
      <c r="D27" s="57"/>
    </row>
    <row r="28" spans="1:4" x14ac:dyDescent="0.2">
      <c r="A28" s="58" t="s">
        <v>42</v>
      </c>
      <c r="B28" s="59">
        <v>0.46</v>
      </c>
      <c r="C28" s="17">
        <v>0</v>
      </c>
      <c r="D28" s="57"/>
    </row>
    <row r="29" spans="1:4" x14ac:dyDescent="0.2">
      <c r="A29" s="58" t="s">
        <v>32</v>
      </c>
      <c r="B29" s="59"/>
      <c r="C29" s="17">
        <v>23.994</v>
      </c>
      <c r="D29" s="57"/>
    </row>
    <row r="31" spans="1:4" x14ac:dyDescent="0.2">
      <c r="D31" s="5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Tab_1.1, 1.2</vt:lpstr>
      <vt:lpstr>Graf_1.2</vt:lpstr>
      <vt:lpstr>Graf_1.3</vt:lpstr>
      <vt:lpstr>Graf_1.4</vt:lpstr>
      <vt:lpstr>Graf_1.5</vt:lpstr>
      <vt:lpstr>Graf_1.6</vt:lpstr>
      <vt:lpstr>Graf_1.7</vt:lpstr>
      <vt:lpstr>Graf_1.8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2023-06-09T10:43:40Z</dcterms:modified>
</cp:coreProperties>
</file>